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엑셀차트강의\엑셀차트1-2 달성률차트 만들기\"/>
    </mc:Choice>
  </mc:AlternateContent>
  <xr:revisionPtr revIDLastSave="0" documentId="13_ncr:1_{04E4509A-847B-4091-A4E4-5C45827B8E36}" xr6:coauthVersionLast="43" xr6:coauthVersionMax="43" xr10:uidLastSave="{00000000-0000-0000-0000-000000000000}"/>
  <bookViews>
    <workbookView xWindow="-108" yWindow="-108" windowWidth="23256" windowHeight="12576" xr2:uid="{3FEE0309-5AA8-49A5-8558-0A82784A2C50}"/>
  </bookViews>
  <sheets>
    <sheet name="부서별실적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3" l="1"/>
  <c r="N9" i="3"/>
  <c r="N10" i="3"/>
  <c r="N7" i="3"/>
  <c r="N4" i="3" l="1"/>
  <c r="R4" i="3" s="1"/>
  <c r="R6" i="3" s="1"/>
  <c r="R3" i="3"/>
</calcChain>
</file>

<file path=xl/sharedStrings.xml><?xml version="1.0" encoding="utf-8"?>
<sst xmlns="http://schemas.openxmlformats.org/spreadsheetml/2006/main" count="530" uniqueCount="54">
  <si>
    <t>부서명</t>
    <phoneticPr fontId="1" type="noConversion"/>
  </si>
  <si>
    <t>직원명</t>
    <phoneticPr fontId="1" type="noConversion"/>
  </si>
  <si>
    <t>분야</t>
    <phoneticPr fontId="1" type="noConversion"/>
  </si>
  <si>
    <t>실적</t>
    <phoneticPr fontId="1" type="noConversion"/>
  </si>
  <si>
    <t>목표</t>
    <phoneticPr fontId="1" type="noConversion"/>
  </si>
  <si>
    <t>영업1팀</t>
    <phoneticPr fontId="1" type="noConversion"/>
  </si>
  <si>
    <t>영업2팀</t>
    <phoneticPr fontId="1" type="noConversion"/>
  </si>
  <si>
    <t>영업3팀</t>
    <phoneticPr fontId="1" type="noConversion"/>
  </si>
  <si>
    <t>김하연</t>
  </si>
  <si>
    <t>최수현</t>
  </si>
  <si>
    <t>박서준</t>
  </si>
  <si>
    <t>박지원</t>
  </si>
  <si>
    <t>김준혁</t>
  </si>
  <si>
    <t>이사랑</t>
  </si>
  <si>
    <t>이지한</t>
  </si>
  <si>
    <t>이현서</t>
  </si>
  <si>
    <t>전지민</t>
  </si>
  <si>
    <t>최아인</t>
  </si>
  <si>
    <t>전채아</t>
  </si>
  <si>
    <t>임서영</t>
  </si>
  <si>
    <t>김현준</t>
  </si>
  <si>
    <t>최다인</t>
  </si>
  <si>
    <t>박승현</t>
  </si>
  <si>
    <t>이채원</t>
  </si>
  <si>
    <t>전재현</t>
  </si>
  <si>
    <t>전서율</t>
  </si>
  <si>
    <t>최예지</t>
  </si>
  <si>
    <t>최서진</t>
  </si>
  <si>
    <t>임태현</t>
  </si>
  <si>
    <t>이건</t>
  </si>
  <si>
    <t>박하은</t>
  </si>
  <si>
    <t>박지민</t>
  </si>
  <si>
    <t>전아영</t>
  </si>
  <si>
    <t>정성민</t>
  </si>
  <si>
    <t>최윤성</t>
  </si>
  <si>
    <t>김지우</t>
  </si>
  <si>
    <t>임예찬</t>
  </si>
  <si>
    <t>온라인</t>
  </si>
  <si>
    <t>방문</t>
  </si>
  <si>
    <t>전화</t>
  </si>
  <si>
    <t>매장</t>
  </si>
  <si>
    <t>달성률</t>
    <phoneticPr fontId="1" type="noConversion"/>
  </si>
  <si>
    <t>제목</t>
    <phoneticPr fontId="1" type="noConversion"/>
  </si>
  <si>
    <t>차트영역</t>
    <phoneticPr fontId="1" type="noConversion"/>
  </si>
  <si>
    <t>%</t>
    <phoneticPr fontId="1" type="noConversion"/>
  </si>
  <si>
    <t>눈금</t>
    <phoneticPr fontId="1" type="noConversion"/>
  </si>
  <si>
    <t>전체200%</t>
    <phoneticPr fontId="1" type="noConversion"/>
  </si>
  <si>
    <t>전화</t>
    <phoneticPr fontId="1" type="noConversion"/>
  </si>
  <si>
    <t>매장</t>
    <phoneticPr fontId="1" type="noConversion"/>
  </si>
  <si>
    <t>온라인</t>
    <phoneticPr fontId="1" type="noConversion"/>
  </si>
  <si>
    <t>방문</t>
    <phoneticPr fontId="1" type="noConversion"/>
  </si>
  <si>
    <t>구분</t>
    <phoneticPr fontId="1" type="noConversion"/>
  </si>
  <si>
    <t>매출액</t>
    <phoneticPr fontId="1" type="noConversion"/>
  </si>
  <si>
    <t>영업2팀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</si>
</sst>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;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나눔스퀘어라운드 ExtraBold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right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9" fontId="6" fillId="0" borderId="1" xfId="0" applyNumberFormat="1" applyFont="1" applyFill="1" applyBorder="1">
      <alignment vertical="center"/>
    </xf>
    <xf numFmtId="10" fontId="6" fillId="0" borderId="1" xfId="0" applyNumberFormat="1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0000"/>
      <color rgb="FFFF9900"/>
      <color rgb="FFFF5050"/>
      <color rgb="FF008000"/>
      <color rgb="FF669900"/>
      <color rgb="FFFF6600"/>
      <color rgb="FFFF7C80"/>
      <color rgb="FFFF33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FF3300"/>
            </a:solidFill>
            <a:ln w="28575"/>
          </c:spPr>
          <c:dPt>
            <c:idx val="0"/>
            <c:bubble3D val="0"/>
            <c:spPr>
              <a:solidFill>
                <a:srgbClr val="FF0000"/>
              </a:solidFill>
              <a:ln w="285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8B-4DC4-B533-6C3EA9C821F4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85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8B-4DC4-B533-6C3EA9C821F4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85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8B-4DC4-B533-6C3EA9C821F4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285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98B-4DC4-B533-6C3EA9C821F4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285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98B-4DC4-B533-6C3EA9C821F4}"/>
              </c:ext>
            </c:extLst>
          </c:dPt>
          <c:dPt>
            <c:idx val="5"/>
            <c:bubble3D val="0"/>
            <c:spPr>
              <a:noFill/>
              <a:ln w="285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98B-4DC4-B533-6C3EA9C821F4}"/>
              </c:ext>
            </c:extLst>
          </c:dP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C-798B-4DC4-B533-6C3EA9C82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40"/>
      </c:doughnutChart>
      <c:doughnutChart>
        <c:varyColors val="1"/>
        <c:ser>
          <c:idx val="1"/>
          <c:order val="1"/>
          <c:spPr>
            <a:ln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798B-4DC4-B533-6C3EA9C821F4}"/>
              </c:ext>
            </c:extLst>
          </c:dPt>
          <c:dPt>
            <c:idx val="1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798B-4DC4-B533-6C3EA9C821F4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798B-4DC4-B533-6C3EA9C821F4}"/>
              </c:ext>
            </c:extLst>
          </c:dPt>
          <c:val>
            <c:numRef>
              <c:f>부서별실적!$R$4:$R$6</c:f>
              <c:numCache>
                <c:formatCode>0%</c:formatCode>
                <c:ptCount val="3"/>
                <c:pt idx="0">
                  <c:v>0.56793681688875575</c:v>
                </c:pt>
                <c:pt idx="1">
                  <c:v>0.01</c:v>
                </c:pt>
                <c:pt idx="2" formatCode="0.00%">
                  <c:v>1.5020631831112443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98B-4DC4-B533-6C3EA9C82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2"/>
        <c:holeSize val="2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123784</xdr:rowOff>
    </xdr:from>
    <xdr:to>
      <xdr:col>12</xdr:col>
      <xdr:colOff>544502</xdr:colOff>
      <xdr:row>14</xdr:row>
      <xdr:rowOff>211825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67C72E1-1422-4409-B5B8-73F94A7E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567063</xdr:colOff>
      <xdr:row>8</xdr:row>
      <xdr:rowOff>192619</xdr:rowOff>
    </xdr:from>
    <xdr:to>
      <xdr:col>8</xdr:col>
      <xdr:colOff>624869</xdr:colOff>
      <xdr:row>10</xdr:row>
      <xdr:rowOff>43454</xdr:rowOff>
    </xdr:to>
    <xdr:sp macro="" textlink="">
      <xdr:nvSpPr>
        <xdr:cNvPr id="3" name="사각형: 둥근 한쪽 모서리 2">
          <a:extLst>
            <a:ext uri="{FF2B5EF4-FFF2-40B4-BE49-F238E27FC236}">
              <a16:creationId xmlns:a16="http://schemas.microsoft.com/office/drawing/2014/main" id="{F6F4D70D-2344-4989-A7E8-5192CE120CFF}"/>
            </a:ext>
          </a:extLst>
        </xdr:cNvPr>
        <xdr:cNvSpPr>
          <a:spLocks noChangeAspect="1"/>
        </xdr:cNvSpPr>
      </xdr:nvSpPr>
      <xdr:spPr>
        <a:xfrm>
          <a:off x="5367663" y="1974527"/>
          <a:ext cx="726021" cy="296312"/>
        </a:xfrm>
        <a:prstGeom prst="round1Rect">
          <a:avLst>
            <a:gd name="adj" fmla="val 50000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ko-KR" altLang="en-US" sz="1050" b="1">
              <a:latin typeface="나눔스퀘어 ExtraBold" panose="020B0600000101010101" pitchFamily="50" charset="-127"/>
              <a:ea typeface="나눔스퀘어 ExtraBold" panose="020B0600000101010101" pitchFamily="50" charset="-127"/>
            </a:rPr>
            <a:t>조건미달</a:t>
          </a:r>
        </a:p>
      </xdr:txBody>
    </xdr:sp>
    <xdr:clientData/>
  </xdr:twoCellAnchor>
  <xdr:twoCellAnchor>
    <xdr:from>
      <xdr:col>9</xdr:col>
      <xdr:colOff>593845</xdr:colOff>
      <xdr:row>8</xdr:row>
      <xdr:rowOff>192619</xdr:rowOff>
    </xdr:from>
    <xdr:to>
      <xdr:col>10</xdr:col>
      <xdr:colOff>650500</xdr:colOff>
      <xdr:row>10</xdr:row>
      <xdr:rowOff>43454</xdr:rowOff>
    </xdr:to>
    <xdr:sp macro="" textlink="">
      <xdr:nvSpPr>
        <xdr:cNvPr id="4" name="사각형: 둥근 한쪽 모서리 3">
          <a:extLst>
            <a:ext uri="{FF2B5EF4-FFF2-40B4-BE49-F238E27FC236}">
              <a16:creationId xmlns:a16="http://schemas.microsoft.com/office/drawing/2014/main" id="{6AB72E96-6041-4AFB-9671-943DEAD59B99}"/>
            </a:ext>
          </a:extLst>
        </xdr:cNvPr>
        <xdr:cNvSpPr/>
      </xdr:nvSpPr>
      <xdr:spPr>
        <a:xfrm flipH="1">
          <a:off x="6730876" y="1974527"/>
          <a:ext cx="724870" cy="296312"/>
        </a:xfrm>
        <a:prstGeom prst="round1Rect">
          <a:avLst>
            <a:gd name="adj" fmla="val 50000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ko-KR" altLang="en-US" sz="1050" b="1">
              <a:latin typeface="나눔스퀘어 ExtraBold" panose="020B0600000101010101" pitchFamily="50" charset="-127"/>
              <a:ea typeface="나눔스퀘어 ExtraBold" panose="020B0600000101010101" pitchFamily="50" charset="-127"/>
            </a:rPr>
            <a:t>아주만족</a:t>
          </a:r>
        </a:p>
      </xdr:txBody>
    </xdr:sp>
    <xdr:clientData/>
  </xdr:twoCellAnchor>
  <xdr:twoCellAnchor>
    <xdr:from>
      <xdr:col>8</xdr:col>
      <xdr:colOff>653123</xdr:colOff>
      <xdr:row>7</xdr:row>
      <xdr:rowOff>112396</xdr:rowOff>
    </xdr:from>
    <xdr:to>
      <xdr:col>9</xdr:col>
      <xdr:colOff>565435</xdr:colOff>
      <xdr:row>9</xdr:row>
      <xdr:rowOff>13900</xdr:rowOff>
    </xdr:to>
    <xdr:sp macro="" textlink="$N$4">
      <xdr:nvSpPr>
        <xdr:cNvPr id="5" name="사각형: 둥근 모서리 4">
          <a:extLst>
            <a:ext uri="{FF2B5EF4-FFF2-40B4-BE49-F238E27FC236}">
              <a16:creationId xmlns:a16="http://schemas.microsoft.com/office/drawing/2014/main" id="{4A23C1A2-CA9C-42AD-8F56-B1FA2868EA7B}"/>
            </a:ext>
          </a:extLst>
        </xdr:cNvPr>
        <xdr:cNvSpPr/>
      </xdr:nvSpPr>
      <xdr:spPr>
        <a:xfrm>
          <a:off x="6121938" y="1671565"/>
          <a:ext cx="580528" cy="346981"/>
        </a:xfrm>
        <a:prstGeom prst="roundRect">
          <a:avLst>
            <a:gd name="adj" fmla="val 36275"/>
          </a:avLst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FBC6D5A2-6504-4C67-ADB7-514B72B7CB04}" type="TxLink">
            <a:rPr lang="en-US" altLang="en-US" sz="1100" b="1" i="0" u="none" strike="noStrike">
              <a:solidFill>
                <a:schemeClr val="bg1"/>
              </a:solidFill>
              <a:latin typeface="나눔스퀘어라운드 ExtraBold" panose="020B0600000101010101" pitchFamily="50" charset="-127"/>
              <a:ea typeface="나눔스퀘어라운드 ExtraBold" panose="020B0600000101010101" pitchFamily="50" charset="-127"/>
            </a:rPr>
            <a:pPr algn="ctr"/>
            <a:t>56.8%</a:t>
          </a:fld>
          <a:endParaRPr lang="ko-KR" altLang="en-US" sz="1400" b="1">
            <a:solidFill>
              <a:schemeClr val="bg1"/>
            </a:solidFill>
            <a:latin typeface="나눔스퀘어라운드 ExtraBold" panose="020B0600000101010101" pitchFamily="50" charset="-127"/>
            <a:ea typeface="나눔스퀘어라운드 ExtraBold" panose="020B0600000101010101" pitchFamily="50" charset="-127"/>
          </a:endParaRPr>
        </a:p>
      </xdr:txBody>
    </xdr:sp>
    <xdr:clientData/>
  </xdr:twoCellAnchor>
  <xdr:twoCellAnchor>
    <xdr:from>
      <xdr:col>7</xdr:col>
      <xdr:colOff>259584</xdr:colOff>
      <xdr:row>2</xdr:row>
      <xdr:rowOff>158261</xdr:rowOff>
    </xdr:from>
    <xdr:to>
      <xdr:col>11</xdr:col>
      <xdr:colOff>270095</xdr:colOff>
      <xdr:row>15</xdr:row>
      <xdr:rowOff>35372</xdr:rowOff>
    </xdr:to>
    <xdr:sp macro="" textlink="">
      <xdr:nvSpPr>
        <xdr:cNvPr id="6" name="막힌 원호 5">
          <a:extLst>
            <a:ext uri="{FF2B5EF4-FFF2-40B4-BE49-F238E27FC236}">
              <a16:creationId xmlns:a16="http://schemas.microsoft.com/office/drawing/2014/main" id="{0C7081E1-76B6-40E7-86AA-11C63BBB7454}"/>
            </a:ext>
          </a:extLst>
        </xdr:cNvPr>
        <xdr:cNvSpPr/>
      </xdr:nvSpPr>
      <xdr:spPr>
        <a:xfrm>
          <a:off x="5060184" y="603738"/>
          <a:ext cx="2683373" cy="2772711"/>
        </a:xfrm>
        <a:prstGeom prst="blockArc">
          <a:avLst>
            <a:gd name="adj1" fmla="val 10800000"/>
            <a:gd name="adj2" fmla="val 21597720"/>
            <a:gd name="adj3" fmla="val 9034"/>
          </a:avLst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259584</xdr:colOff>
      <xdr:row>8</xdr:row>
      <xdr:rowOff>160306</xdr:rowOff>
    </xdr:from>
    <xdr:to>
      <xdr:col>7</xdr:col>
      <xdr:colOff>506472</xdr:colOff>
      <xdr:row>10</xdr:row>
      <xdr:rowOff>79213</xdr:rowOff>
    </xdr:to>
    <xdr:sp macro="" textlink="">
      <xdr:nvSpPr>
        <xdr:cNvPr id="7" name="사각형: 둥근 한쪽 모서리 6">
          <a:extLst>
            <a:ext uri="{FF2B5EF4-FFF2-40B4-BE49-F238E27FC236}">
              <a16:creationId xmlns:a16="http://schemas.microsoft.com/office/drawing/2014/main" id="{5FDCE998-BF0A-4FA3-863B-003AE7A8515B}"/>
            </a:ext>
          </a:extLst>
        </xdr:cNvPr>
        <xdr:cNvSpPr/>
      </xdr:nvSpPr>
      <xdr:spPr>
        <a:xfrm flipV="1">
          <a:off x="5060184" y="1942214"/>
          <a:ext cx="246888" cy="364384"/>
        </a:xfrm>
        <a:prstGeom prst="round1Rect">
          <a:avLst>
            <a:gd name="adj" fmla="val 41228"/>
          </a:avLst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28564</xdr:colOff>
      <xdr:row>8</xdr:row>
      <xdr:rowOff>180716</xdr:rowOff>
    </xdr:from>
    <xdr:to>
      <xdr:col>11</xdr:col>
      <xdr:colOff>271544</xdr:colOff>
      <xdr:row>10</xdr:row>
      <xdr:rowOff>99623</xdr:rowOff>
    </xdr:to>
    <xdr:sp macro="" textlink="">
      <xdr:nvSpPr>
        <xdr:cNvPr id="8" name="사각형: 둥근 한쪽 모서리 7">
          <a:extLst>
            <a:ext uri="{FF2B5EF4-FFF2-40B4-BE49-F238E27FC236}">
              <a16:creationId xmlns:a16="http://schemas.microsoft.com/office/drawing/2014/main" id="{BA51A312-DEEB-49B3-AE99-4FA2DEE3A2EF}"/>
            </a:ext>
          </a:extLst>
        </xdr:cNvPr>
        <xdr:cNvSpPr/>
      </xdr:nvSpPr>
      <xdr:spPr>
        <a:xfrm flipH="1" flipV="1">
          <a:off x="7502026" y="1962624"/>
          <a:ext cx="242980" cy="364384"/>
        </a:xfrm>
        <a:prstGeom prst="round1Rect">
          <a:avLst>
            <a:gd name="adj" fmla="val 41228"/>
          </a:avLst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10</xdr:col>
      <xdr:colOff>547927</xdr:colOff>
      <xdr:row>6</xdr:row>
      <xdr:rowOff>12051</xdr:rowOff>
    </xdr:from>
    <xdr:to>
      <xdr:col>11</xdr:col>
      <xdr:colOff>314566</xdr:colOff>
      <xdr:row>8</xdr:row>
      <xdr:rowOff>102759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016EB08-5D01-47C6-BD48-9F0A7B696A40}"/>
            </a:ext>
          </a:extLst>
        </xdr:cNvPr>
        <xdr:cNvSpPr txBox="1"/>
      </xdr:nvSpPr>
      <xdr:spPr>
        <a:xfrm rot="4378754">
          <a:off x="7302508" y="1399147"/>
          <a:ext cx="536185" cy="434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en-US" altLang="ko-KR" sz="1100" b="1">
              <a:solidFill>
                <a:schemeClr val="bg1"/>
              </a:solidFill>
              <a:latin typeface="나눔스퀘어 ExtraBold" panose="020B0600000101010101" pitchFamily="50" charset="-127"/>
              <a:ea typeface="나눔스퀘어 ExtraBold" panose="020B0600000101010101" pitchFamily="50" charset="-127"/>
            </a:rPr>
            <a:t>Best</a:t>
          </a:r>
          <a:endParaRPr lang="ko-KR" altLang="en-US" sz="1100" b="1">
            <a:solidFill>
              <a:schemeClr val="bg1"/>
            </a:solidFill>
            <a:latin typeface="나눔스퀘어 ExtraBold" panose="020B0600000101010101" pitchFamily="50" charset="-127"/>
            <a:ea typeface="나눔스퀘어 ExtraBold" panose="020B0600000101010101" pitchFamily="50" charset="-127"/>
          </a:endParaRPr>
        </a:p>
      </xdr:txBody>
    </xdr:sp>
    <xdr:clientData/>
  </xdr:twoCellAnchor>
  <xdr:twoCellAnchor>
    <xdr:from>
      <xdr:col>10</xdr:col>
      <xdr:colOff>162526</xdr:colOff>
      <xdr:row>3</xdr:row>
      <xdr:rowOff>130787</xdr:rowOff>
    </xdr:from>
    <xdr:to>
      <xdr:col>10</xdr:col>
      <xdr:colOff>624488</xdr:colOff>
      <xdr:row>5</xdr:row>
      <xdr:rowOff>130787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9FA6D7F-4737-44C1-AA99-07B338370189}"/>
            </a:ext>
          </a:extLst>
        </xdr:cNvPr>
        <xdr:cNvSpPr txBox="1"/>
      </xdr:nvSpPr>
      <xdr:spPr>
        <a:xfrm rot="2398467">
          <a:off x="6967772" y="799002"/>
          <a:ext cx="461962" cy="445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en-US" altLang="ko-KR" sz="1100" b="1">
              <a:solidFill>
                <a:schemeClr val="bg1"/>
              </a:solidFill>
              <a:latin typeface="나눔스퀘어 ExtraBold" panose="020B0600000101010101" pitchFamily="50" charset="-127"/>
              <a:ea typeface="나눔스퀘어 ExtraBold" panose="020B0600000101010101" pitchFamily="50" charset="-127"/>
            </a:rPr>
            <a:t>Good</a:t>
          </a:r>
          <a:endParaRPr lang="ko-KR" altLang="en-US" sz="1100" b="1">
            <a:solidFill>
              <a:schemeClr val="bg1"/>
            </a:solidFill>
            <a:latin typeface="나눔스퀘어 ExtraBold" panose="020B0600000101010101" pitchFamily="50" charset="-127"/>
            <a:ea typeface="나눔스퀘어 ExtraBold" panose="020B0600000101010101" pitchFamily="50" charset="-127"/>
          </a:endParaRPr>
        </a:p>
      </xdr:txBody>
    </xdr:sp>
    <xdr:clientData/>
  </xdr:twoCellAnchor>
  <xdr:twoCellAnchor>
    <xdr:from>
      <xdr:col>9</xdr:col>
      <xdr:colOff>8662</xdr:colOff>
      <xdr:row>2</xdr:row>
      <xdr:rowOff>64112</xdr:rowOff>
    </xdr:from>
    <xdr:to>
      <xdr:col>9</xdr:col>
      <xdr:colOff>557814</xdr:colOff>
      <xdr:row>4</xdr:row>
      <xdr:rowOff>64112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395F313-94FA-4854-AB52-28F73635467D}"/>
            </a:ext>
          </a:extLst>
        </xdr:cNvPr>
        <xdr:cNvSpPr txBox="1"/>
      </xdr:nvSpPr>
      <xdr:spPr>
        <a:xfrm>
          <a:off x="6145693" y="509589"/>
          <a:ext cx="549152" cy="445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en-US" altLang="ko-KR" sz="1100" b="1">
              <a:solidFill>
                <a:schemeClr val="bg1"/>
              </a:solidFill>
              <a:latin typeface="나눔스퀘어 ExtraBold" panose="020B0600000101010101" pitchFamily="50" charset="-127"/>
              <a:ea typeface="나눔스퀘어 ExtraBold" panose="020B0600000101010101" pitchFamily="50" charset="-127"/>
            </a:rPr>
            <a:t>Not</a:t>
          </a:r>
          <a:r>
            <a:rPr lang="en-US" altLang="ko-KR" sz="1100" b="1" baseline="0">
              <a:solidFill>
                <a:schemeClr val="bg1"/>
              </a:solidFill>
              <a:latin typeface="나눔스퀘어 ExtraBold" panose="020B0600000101010101" pitchFamily="50" charset="-127"/>
              <a:ea typeface="나눔스퀘어 ExtraBold" panose="020B0600000101010101" pitchFamily="50" charset="-127"/>
            </a:rPr>
            <a:t> Bad</a:t>
          </a:r>
          <a:endParaRPr lang="ko-KR" altLang="en-US" sz="1100" b="1">
            <a:solidFill>
              <a:schemeClr val="bg1"/>
            </a:solidFill>
            <a:latin typeface="나눔스퀘어 ExtraBold" panose="020B0600000101010101" pitchFamily="50" charset="-127"/>
            <a:ea typeface="나눔스퀘어 ExtraBold" panose="020B0600000101010101" pitchFamily="50" charset="-127"/>
          </a:endParaRPr>
        </a:p>
      </xdr:txBody>
    </xdr:sp>
    <xdr:clientData/>
  </xdr:twoCellAnchor>
  <xdr:twoCellAnchor>
    <xdr:from>
      <xdr:col>7</xdr:col>
      <xdr:colOff>523420</xdr:colOff>
      <xdr:row>3</xdr:row>
      <xdr:rowOff>133077</xdr:rowOff>
    </xdr:from>
    <xdr:to>
      <xdr:col>8</xdr:col>
      <xdr:colOff>458455</xdr:colOff>
      <xdr:row>5</xdr:row>
      <xdr:rowOff>133077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352D126-36F6-4AB0-B8AD-487D76B48876}"/>
            </a:ext>
          </a:extLst>
        </xdr:cNvPr>
        <xdr:cNvSpPr txBox="1"/>
      </xdr:nvSpPr>
      <xdr:spPr>
        <a:xfrm rot="19017480">
          <a:off x="5324020" y="801292"/>
          <a:ext cx="603250" cy="445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en-US" altLang="ko-KR" sz="1100" b="1">
              <a:solidFill>
                <a:schemeClr val="bg1"/>
              </a:solidFill>
              <a:latin typeface="나눔스퀘어 ExtraBold" panose="020B0600000101010101" pitchFamily="50" charset="-127"/>
              <a:ea typeface="나눔스퀘어 ExtraBold" panose="020B0600000101010101" pitchFamily="50" charset="-127"/>
            </a:rPr>
            <a:t>Warning</a:t>
          </a:r>
          <a:endParaRPr lang="ko-KR" altLang="en-US" sz="1100" b="1">
            <a:solidFill>
              <a:schemeClr val="bg1"/>
            </a:solidFill>
            <a:latin typeface="나눔스퀘어 ExtraBold" panose="020B0600000101010101" pitchFamily="50" charset="-127"/>
            <a:ea typeface="나눔스퀘어 ExtraBold" panose="020B0600000101010101" pitchFamily="50" charset="-127"/>
          </a:endParaRPr>
        </a:p>
      </xdr:txBody>
    </xdr:sp>
    <xdr:clientData/>
  </xdr:twoCellAnchor>
  <xdr:twoCellAnchor>
    <xdr:from>
      <xdr:col>7</xdr:col>
      <xdr:colOff>221856</xdr:colOff>
      <xdr:row>5</xdr:row>
      <xdr:rowOff>176367</xdr:rowOff>
    </xdr:from>
    <xdr:to>
      <xdr:col>7</xdr:col>
      <xdr:colOff>660006</xdr:colOff>
      <xdr:row>8</xdr:row>
      <xdr:rowOff>122026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180462C-AA0A-4F23-BA51-149AFD87C221}"/>
            </a:ext>
          </a:extLst>
        </xdr:cNvPr>
        <xdr:cNvSpPr txBox="1"/>
      </xdr:nvSpPr>
      <xdr:spPr>
        <a:xfrm rot="17301260">
          <a:off x="4934593" y="1377922"/>
          <a:ext cx="6138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lang="en-US" altLang="ko-KR" sz="1100" b="1">
              <a:solidFill>
                <a:schemeClr val="bg1"/>
              </a:solidFill>
              <a:latin typeface="나눔스퀘어 ExtraBold" panose="020B0600000101010101" pitchFamily="50" charset="-127"/>
              <a:ea typeface="나눔스퀘어 ExtraBold" panose="020B0600000101010101" pitchFamily="50" charset="-127"/>
            </a:rPr>
            <a:t>Fail</a:t>
          </a:r>
          <a:endParaRPr lang="ko-KR" altLang="en-US" sz="1100" b="1">
            <a:solidFill>
              <a:schemeClr val="bg1"/>
            </a:solidFill>
            <a:latin typeface="나눔스퀘어 ExtraBold" panose="020B0600000101010101" pitchFamily="50" charset="-127"/>
            <a:ea typeface="나눔스퀘어 ExtraBold" panose="020B0600000101010101" pitchFamily="50" charset="-127"/>
          </a:endParaRPr>
        </a:p>
      </xdr:txBody>
    </xdr:sp>
    <xdr:clientData/>
  </xdr:twoCellAnchor>
  <xdr:twoCellAnchor>
    <xdr:from>
      <xdr:col>7</xdr:col>
      <xdr:colOff>532862</xdr:colOff>
      <xdr:row>0</xdr:row>
      <xdr:rowOff>166766</xdr:rowOff>
    </xdr:from>
    <xdr:to>
      <xdr:col>10</xdr:col>
      <xdr:colOff>601775</xdr:colOff>
      <xdr:row>2</xdr:row>
      <xdr:rowOff>16167</xdr:rowOff>
    </xdr:to>
    <xdr:sp macro="" textlink="$R$3">
      <xdr:nvSpPr>
        <xdr:cNvPr id="14" name="사각형: 둥근 모서리 13">
          <a:extLst>
            <a:ext uri="{FF2B5EF4-FFF2-40B4-BE49-F238E27FC236}">
              <a16:creationId xmlns:a16="http://schemas.microsoft.com/office/drawing/2014/main" id="{64F774AC-BC54-40CC-A895-28AA996EC43A}"/>
            </a:ext>
          </a:extLst>
        </xdr:cNvPr>
        <xdr:cNvSpPr/>
      </xdr:nvSpPr>
      <xdr:spPr>
        <a:xfrm>
          <a:off x="5333462" y="166766"/>
          <a:ext cx="2073559" cy="294878"/>
        </a:xfrm>
        <a:prstGeom prst="roundRect">
          <a:avLst>
            <a:gd name="adj" fmla="val 36275"/>
          </a:avLst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fld id="{D7783C01-BBD6-4795-AB9B-9CCDE817A3EC}" type="TxLink">
            <a:rPr lang="ko-KR" altLang="en-US" sz="1100" b="1" i="0" u="none" strike="noStrike">
              <a:solidFill>
                <a:schemeClr val="bg1"/>
              </a:solidFill>
              <a:latin typeface="나눔스퀘어라운드 ExtraBold" panose="020B0600000101010101" pitchFamily="50" charset="-127"/>
              <a:ea typeface="나눔스퀘어라운드 ExtraBold" panose="020B0600000101010101" pitchFamily="50" charset="-127"/>
            </a:rPr>
            <a:pPr algn="ctr"/>
            <a:t>오빠두엑셀 영업2팀 판매 달성률</a:t>
          </a:fld>
          <a:endParaRPr lang="en-US" altLang="en-US" b="1">
            <a:solidFill>
              <a:schemeClr val="bg1"/>
            </a:solidFill>
            <a:latin typeface="나눔스퀘어라운드 ExtraBold" panose="020B0600000101010101" pitchFamily="50" charset="-127"/>
            <a:ea typeface="나눔스퀘어라운드 ExtraBold" panose="020B0600000101010101" pitchFamily="50" charset="-127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41CB8B-9DE5-4A4E-BF0C-DA3E6FD38A7D}" name="tbl실적" displayName="tbl실적" ref="A1:E30" totalsRowShown="0">
  <autoFilter ref="A1:E30" xr:uid="{B19587FD-09BE-4C51-B40F-2347ED151A63}"/>
  <tableColumns count="5">
    <tableColumn id="1" xr3:uid="{FA7B928D-7856-450E-922C-B92BC5D35689}" name="부서명"/>
    <tableColumn id="2" xr3:uid="{4073822D-04D2-4362-87A1-C5E6A8CF8FA3}" name="직원명"/>
    <tableColumn id="3" xr3:uid="{34214DF5-5A9E-4C9C-9566-3741BDF081F9}" name="분야"/>
    <tableColumn id="4" xr3:uid="{EE02C247-5E57-40C6-A67A-563BFA4171B6}" name="목표"/>
    <tableColumn id="5" xr3:uid="{ADB7225A-09C1-459E-946C-AB2482DD3404}" name="실적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2D54C-72F7-4FB7-8C81-AABAB38D28C1}">
  <dimension ref="A1:R30"/>
  <sheetViews>
    <sheetView showGridLines="0" tabSelected="1" zoomScale="130" zoomScaleNormal="130" workbookViewId="0"/>
  </sheetViews>
  <sheetFormatPr defaultRowHeight="17.399999999999999" x14ac:dyDescent="0.4"/>
  <cols>
    <col min="5" max="5" width="10.3984375" bestFit="1" customWidth="1"/>
    <col min="7" max="11" width="8.796875" style="1"/>
    <col min="12" max="12" width="8.796875" style="1" customWidth="1"/>
    <col min="13" max="13" width="8.796875" style="1"/>
    <col min="14" max="14" width="10.796875" style="1" customWidth="1"/>
    <col min="15" max="15" width="9.3984375" style="1" bestFit="1" customWidth="1"/>
    <col min="16" max="17" width="8.796875" style="1"/>
    <col min="18" max="18" width="29.296875" style="1" bestFit="1" customWidth="1"/>
  </cols>
  <sheetData>
    <row r="1" spans="1:18" x14ac:dyDescent="0.4">
      <c r="A1" t="s">
        <v>0</v>
      </c>
      <c r="B1" t="s">
        <v>1</v>
      </c>
      <c r="C1" t="s">
        <v>2</v>
      </c>
      <c r="D1" t="s">
        <v>4</v>
      </c>
      <c r="E1" t="s">
        <v>3</v>
      </c>
    </row>
    <row r="2" spans="1:18" x14ac:dyDescent="0.4">
      <c r="A2" t="s">
        <v>5</v>
      </c>
      <c r="B2" t="s">
        <v>8</v>
      </c>
      <c r="C2" t="s">
        <v>39</v>
      </c>
      <c r="D2">
        <v>5720000</v>
      </c>
      <c r="E2">
        <v>1487200</v>
      </c>
      <c r="F2" s="2"/>
      <c r="Q2" s="9"/>
      <c r="R2" s="9" t="s">
        <v>43</v>
      </c>
    </row>
    <row r="3" spans="1:18" x14ac:dyDescent="0.4">
      <c r="A3" t="s">
        <v>5</v>
      </c>
      <c r="B3" t="s">
        <v>9</v>
      </c>
      <c r="C3" t="s">
        <v>40</v>
      </c>
      <c r="D3">
        <v>5400000</v>
      </c>
      <c r="E3">
        <v>1458000</v>
      </c>
      <c r="M3" s="5" t="s">
        <v>0</v>
      </c>
      <c r="N3" s="3" t="s">
        <v>53</v>
      </c>
      <c r="Q3" s="10" t="s">
        <v>42</v>
      </c>
      <c r="R3" s="10" t="str">
        <f>"오빠두엑셀 " &amp;N3&amp;" 판매 달성률"</f>
        <v>오빠두엑셀 영업2팀 판매 달성률</v>
      </c>
    </row>
    <row r="4" spans="1:18" x14ac:dyDescent="0.4">
      <c r="A4" t="s">
        <v>5</v>
      </c>
      <c r="B4" t="s">
        <v>10</v>
      </c>
      <c r="C4" t="s">
        <v>39</v>
      </c>
      <c r="D4">
        <v>5390000</v>
      </c>
      <c r="E4">
        <v>1832600</v>
      </c>
      <c r="M4" s="5" t="s">
        <v>41</v>
      </c>
      <c r="N4" s="4">
        <f>SUMIF(tbl실적[부서명],N3,tbl실적[실적])/SUMIF(tbl실적[부서명],N3,tbl실적[목표])</f>
        <v>0.56793681688875575</v>
      </c>
      <c r="Q4" s="10" t="s">
        <v>44</v>
      </c>
      <c r="R4" s="11">
        <f>N4</f>
        <v>0.56793681688875575</v>
      </c>
    </row>
    <row r="5" spans="1:18" x14ac:dyDescent="0.4">
      <c r="A5" t="s">
        <v>5</v>
      </c>
      <c r="B5" t="s">
        <v>11</v>
      </c>
      <c r="C5" t="s">
        <v>37</v>
      </c>
      <c r="D5">
        <v>6470000</v>
      </c>
      <c r="E5">
        <v>2393900</v>
      </c>
      <c r="Q5" s="10" t="s">
        <v>45</v>
      </c>
      <c r="R5" s="11">
        <v>0.01</v>
      </c>
    </row>
    <row r="6" spans="1:18" x14ac:dyDescent="0.4">
      <c r="A6" t="s">
        <v>5</v>
      </c>
      <c r="B6" t="s">
        <v>12</v>
      </c>
      <c r="C6" t="s">
        <v>37</v>
      </c>
      <c r="D6">
        <v>5690000</v>
      </c>
      <c r="E6">
        <v>1991500</v>
      </c>
      <c r="M6" s="7" t="s">
        <v>51</v>
      </c>
      <c r="N6" s="8" t="s">
        <v>52</v>
      </c>
      <c r="Q6" s="10" t="s">
        <v>46</v>
      </c>
      <c r="R6" s="12">
        <f>2.08-SUM(R4:R5)</f>
        <v>1.5020631831112443</v>
      </c>
    </row>
    <row r="7" spans="1:18" x14ac:dyDescent="0.4">
      <c r="A7" t="s">
        <v>5</v>
      </c>
      <c r="B7" t="s">
        <v>13</v>
      </c>
      <c r="C7" t="s">
        <v>38</v>
      </c>
      <c r="D7">
        <v>7620000</v>
      </c>
      <c r="E7">
        <v>2362200</v>
      </c>
      <c r="M7" s="7" t="s">
        <v>47</v>
      </c>
      <c r="N7" s="6">
        <f>SUMIFS(D:D,C:C,M7,A:A,$N$3)</f>
        <v>7480000</v>
      </c>
    </row>
    <row r="8" spans="1:18" x14ac:dyDescent="0.4">
      <c r="A8" t="s">
        <v>5</v>
      </c>
      <c r="B8" t="s">
        <v>14</v>
      </c>
      <c r="C8" t="s">
        <v>40</v>
      </c>
      <c r="D8">
        <v>6070000</v>
      </c>
      <c r="E8">
        <v>1214000</v>
      </c>
      <c r="M8" s="7" t="s">
        <v>48</v>
      </c>
      <c r="N8" s="6">
        <f t="shared" ref="N8:N10" si="0">SUMIFS(D:D,C:C,M8,A:A,$N$3)</f>
        <v>11680000</v>
      </c>
    </row>
    <row r="9" spans="1:18" x14ac:dyDescent="0.4">
      <c r="A9" t="s">
        <v>5</v>
      </c>
      <c r="B9" t="s">
        <v>15</v>
      </c>
      <c r="C9" t="s">
        <v>40</v>
      </c>
      <c r="D9">
        <v>5900000</v>
      </c>
      <c r="E9">
        <v>1357000</v>
      </c>
      <c r="M9" s="7" t="s">
        <v>49</v>
      </c>
      <c r="N9" s="6">
        <f t="shared" si="0"/>
        <v>26610000</v>
      </c>
    </row>
    <row r="10" spans="1:18" x14ac:dyDescent="0.4">
      <c r="A10" t="s">
        <v>5</v>
      </c>
      <c r="B10" t="s">
        <v>16</v>
      </c>
      <c r="C10" t="s">
        <v>39</v>
      </c>
      <c r="D10">
        <v>5800000</v>
      </c>
      <c r="E10">
        <v>1392000</v>
      </c>
      <c r="M10" s="7" t="s">
        <v>50</v>
      </c>
      <c r="N10" s="6">
        <f t="shared" si="0"/>
        <v>21020000</v>
      </c>
    </row>
    <row r="11" spans="1:18" x14ac:dyDescent="0.4">
      <c r="A11" t="s">
        <v>5</v>
      </c>
      <c r="B11" t="s">
        <v>17</v>
      </c>
      <c r="C11" t="s">
        <v>37</v>
      </c>
      <c r="D11">
        <v>5290000</v>
      </c>
      <c r="E11">
        <v>1428300</v>
      </c>
    </row>
    <row r="12" spans="1:18" x14ac:dyDescent="0.4">
      <c r="A12" t="s">
        <v>6</v>
      </c>
      <c r="B12" t="s">
        <v>18</v>
      </c>
      <c r="C12" t="s">
        <v>38</v>
      </c>
      <c r="D12">
        <v>6270000</v>
      </c>
      <c r="E12">
        <v>2821500</v>
      </c>
    </row>
    <row r="13" spans="1:18" x14ac:dyDescent="0.4">
      <c r="A13" t="s">
        <v>6</v>
      </c>
      <c r="B13" t="s">
        <v>19</v>
      </c>
      <c r="C13" t="s">
        <v>38</v>
      </c>
      <c r="D13">
        <v>7270000</v>
      </c>
      <c r="E13">
        <v>3489600</v>
      </c>
    </row>
    <row r="14" spans="1:18" x14ac:dyDescent="0.4">
      <c r="A14" t="s">
        <v>6</v>
      </c>
      <c r="B14" t="s">
        <v>20</v>
      </c>
      <c r="C14" t="s">
        <v>39</v>
      </c>
      <c r="D14">
        <v>7480000</v>
      </c>
      <c r="E14">
        <v>5610000</v>
      </c>
    </row>
    <row r="15" spans="1:18" x14ac:dyDescent="0.4">
      <c r="A15" t="s">
        <v>6</v>
      </c>
      <c r="B15" t="s">
        <v>21</v>
      </c>
      <c r="C15" t="s">
        <v>37</v>
      </c>
      <c r="D15">
        <v>7360000</v>
      </c>
      <c r="E15">
        <v>5078400</v>
      </c>
    </row>
    <row r="16" spans="1:18" x14ac:dyDescent="0.4">
      <c r="A16" t="s">
        <v>6</v>
      </c>
      <c r="B16" t="s">
        <v>22</v>
      </c>
      <c r="C16" t="s">
        <v>38</v>
      </c>
      <c r="D16">
        <v>7480000</v>
      </c>
      <c r="E16">
        <v>4114000</v>
      </c>
    </row>
    <row r="17" spans="1:5" x14ac:dyDescent="0.4">
      <c r="A17" t="s">
        <v>6</v>
      </c>
      <c r="B17" t="s">
        <v>23</v>
      </c>
      <c r="C17" t="s">
        <v>37</v>
      </c>
      <c r="D17">
        <v>6760000</v>
      </c>
      <c r="E17">
        <v>3718000</v>
      </c>
    </row>
    <row r="18" spans="1:5" x14ac:dyDescent="0.4">
      <c r="A18" t="s">
        <v>6</v>
      </c>
      <c r="B18" t="s">
        <v>24</v>
      </c>
      <c r="C18" t="s">
        <v>40</v>
      </c>
      <c r="D18">
        <v>5540000</v>
      </c>
      <c r="E18">
        <v>2770000</v>
      </c>
    </row>
    <row r="19" spans="1:5" x14ac:dyDescent="0.4">
      <c r="A19" t="s">
        <v>6</v>
      </c>
      <c r="B19" t="s">
        <v>25</v>
      </c>
      <c r="C19" t="s">
        <v>40</v>
      </c>
      <c r="D19">
        <v>6140000</v>
      </c>
      <c r="E19">
        <v>3254200</v>
      </c>
    </row>
    <row r="20" spans="1:5" x14ac:dyDescent="0.4">
      <c r="A20" t="s">
        <v>6</v>
      </c>
      <c r="B20" t="s">
        <v>26</v>
      </c>
      <c r="C20" t="s">
        <v>37</v>
      </c>
      <c r="D20">
        <v>7320000</v>
      </c>
      <c r="E20">
        <v>3147600</v>
      </c>
    </row>
    <row r="21" spans="1:5" x14ac:dyDescent="0.4">
      <c r="A21" t="s">
        <v>6</v>
      </c>
      <c r="B21" t="s">
        <v>27</v>
      </c>
      <c r="C21" t="s">
        <v>37</v>
      </c>
      <c r="D21">
        <v>5170000</v>
      </c>
      <c r="E21">
        <v>3929200</v>
      </c>
    </row>
    <row r="22" spans="1:5" x14ac:dyDescent="0.4">
      <c r="A22" t="s">
        <v>7</v>
      </c>
      <c r="B22" t="s">
        <v>28</v>
      </c>
      <c r="C22" t="s">
        <v>39</v>
      </c>
      <c r="D22">
        <v>5300000</v>
      </c>
      <c r="E22">
        <v>4452000</v>
      </c>
    </row>
    <row r="23" spans="1:5" x14ac:dyDescent="0.4">
      <c r="A23" t="s">
        <v>7</v>
      </c>
      <c r="B23" t="s">
        <v>29</v>
      </c>
      <c r="C23" t="s">
        <v>38</v>
      </c>
      <c r="D23">
        <v>6240000</v>
      </c>
      <c r="E23">
        <v>3993600</v>
      </c>
    </row>
    <row r="24" spans="1:5" x14ac:dyDescent="0.4">
      <c r="A24" t="s">
        <v>7</v>
      </c>
      <c r="B24" t="s">
        <v>30</v>
      </c>
      <c r="C24" t="s">
        <v>40</v>
      </c>
      <c r="D24">
        <v>6110000</v>
      </c>
      <c r="E24">
        <v>5499000</v>
      </c>
    </row>
    <row r="25" spans="1:5" x14ac:dyDescent="0.4">
      <c r="A25" t="s">
        <v>7</v>
      </c>
      <c r="B25" t="s">
        <v>31</v>
      </c>
      <c r="C25" t="s">
        <v>39</v>
      </c>
      <c r="D25">
        <v>7770000</v>
      </c>
      <c r="E25">
        <v>6837600</v>
      </c>
    </row>
    <row r="26" spans="1:5" x14ac:dyDescent="0.4">
      <c r="A26" t="s">
        <v>7</v>
      </c>
      <c r="B26" t="s">
        <v>32</v>
      </c>
      <c r="C26" t="s">
        <v>49</v>
      </c>
      <c r="D26">
        <v>5770000</v>
      </c>
      <c r="E26">
        <v>4096700</v>
      </c>
    </row>
    <row r="27" spans="1:5" x14ac:dyDescent="0.4">
      <c r="A27" t="s">
        <v>7</v>
      </c>
      <c r="B27" t="s">
        <v>33</v>
      </c>
      <c r="C27" t="s">
        <v>39</v>
      </c>
      <c r="D27">
        <v>7730000</v>
      </c>
      <c r="E27">
        <v>6802400</v>
      </c>
    </row>
    <row r="28" spans="1:5" x14ac:dyDescent="0.4">
      <c r="A28" t="s">
        <v>7</v>
      </c>
      <c r="B28" t="s">
        <v>34</v>
      </c>
      <c r="C28" t="s">
        <v>40</v>
      </c>
      <c r="D28">
        <v>5440000</v>
      </c>
      <c r="E28">
        <v>3318400</v>
      </c>
    </row>
    <row r="29" spans="1:5" x14ac:dyDescent="0.4">
      <c r="A29" t="s">
        <v>7</v>
      </c>
      <c r="B29" t="s">
        <v>35</v>
      </c>
      <c r="C29" t="s">
        <v>39</v>
      </c>
      <c r="D29">
        <v>5860000</v>
      </c>
      <c r="E29">
        <v>4219200</v>
      </c>
    </row>
    <row r="30" spans="1:5" x14ac:dyDescent="0.4">
      <c r="A30" t="s">
        <v>7</v>
      </c>
      <c r="B30" t="s">
        <v>36</v>
      </c>
      <c r="C30" t="s">
        <v>40</v>
      </c>
      <c r="D30">
        <v>5350000</v>
      </c>
      <c r="E30">
        <v>3691500</v>
      </c>
    </row>
  </sheetData>
  <phoneticPr fontId="1" type="noConversion"/>
  <conditionalFormatting sqref="N7:N1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{3438866E-2CF5-45DD-9704-3884A1426261}</x14:id>
        </ext>
      </extLst>
    </cfRule>
  </conditionalFormatting>
  <dataValidations count="1">
    <dataValidation type="list" allowBlank="1" showInputMessage="1" showErrorMessage="1" sqref="N3" xr:uid="{6F86A1B1-034F-4F12-B9E0-D1114BD5AF2C}">
      <formula1>"영업1팀, 영업2팀, 영업3팀"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38866E-2CF5-45DD-9704-3884A14262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N7:N10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부서별실적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Oppadu</cp:lastModifiedBy>
  <dcterms:created xsi:type="dcterms:W3CDTF">2019-06-01T20:21:13Z</dcterms:created>
  <dcterms:modified xsi:type="dcterms:W3CDTF">2019-06-10T20:50:29Z</dcterms:modified>
</cp:coreProperties>
</file>