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slicerCaches/slicerCache2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slicers/slicer1.xml" ContentType="application/vnd.ms-excel.slicer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21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ropbox\9. 내 드롭박스\@. #오빠두\@ 엑셀 - 영상강의\엑셀기초강의\실무기초 9강 엑셀 실무면접 이 3가지만 기억하세요\"/>
    </mc:Choice>
  </mc:AlternateContent>
  <xr:revisionPtr revIDLastSave="0" documentId="13_ncr:1_{DDAE393B-8473-46F4-ADCF-15CEEEEE7835}" xr6:coauthVersionLast="45" xr6:coauthVersionMax="45" xr10:uidLastSave="{00000000-0000-0000-0000-000000000000}"/>
  <bookViews>
    <workbookView xWindow="-108" yWindow="-108" windowWidth="23256" windowHeight="12576" xr2:uid="{98075554-CF76-460F-88CF-1C095C06094B}"/>
  </bookViews>
  <sheets>
    <sheet name="오빠두야채가게_문제" sheetId="1" r:id="rId1"/>
    <sheet name="글로벌 자동차브랜드_문제" sheetId="4" r:id="rId2"/>
    <sheet name="정답" sheetId="3" state="hidden" r:id="rId3"/>
  </sheets>
  <definedNames>
    <definedName name="_xlnm.Print_Area" localSheetId="2">정답!$B$2:$K$11</definedName>
    <definedName name="슬라이서_월">#N/A</definedName>
    <definedName name="슬라이서_제품명">#N/A</definedName>
  </definedNames>
  <calcPr calcId="191029"/>
  <pivotCaches>
    <pivotCache cacheId="0" r:id="rId4"/>
  </pivotCaches>
  <extLst>
    <ext xmlns:x14="http://schemas.microsoft.com/office/spreadsheetml/2009/9/main" uri="{BBE1A952-AA13-448e-AADC-164F8A28A991}">
      <x14:slicerCaches>
        <x14:slicerCache r:id="rId5"/>
        <x14:slicerCache r:id="rId6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1" i="3" l="1"/>
  <c r="F11" i="3"/>
  <c r="E11" i="3"/>
  <c r="D11" i="3"/>
  <c r="G10" i="3"/>
  <c r="J10" i="3" s="1"/>
  <c r="G9" i="3"/>
  <c r="J9" i="3" s="1"/>
  <c r="G8" i="3"/>
  <c r="J8" i="3" s="1"/>
  <c r="G7" i="3"/>
  <c r="J7" i="3" s="1"/>
  <c r="G6" i="3"/>
  <c r="J6" i="3" s="1"/>
  <c r="G5" i="3"/>
  <c r="G11" i="3" s="1"/>
  <c r="Q22" i="3"/>
  <c r="I7" i="3" l="1"/>
  <c r="K7" i="3" s="1"/>
  <c r="I5" i="3"/>
  <c r="I6" i="3"/>
  <c r="K6" i="3" s="1"/>
  <c r="I8" i="3"/>
  <c r="K8" i="3" s="1"/>
  <c r="I10" i="3"/>
  <c r="K10" i="3" s="1"/>
  <c r="I9" i="3"/>
  <c r="K9" i="3" s="1"/>
  <c r="J5" i="3"/>
  <c r="J11" i="3" s="1"/>
  <c r="P22" i="1"/>
  <c r="I11" i="3" l="1"/>
  <c r="K5" i="3"/>
  <c r="K11" i="3" s="1"/>
</calcChain>
</file>

<file path=xl/sharedStrings.xml><?xml version="1.0" encoding="utf-8"?>
<sst xmlns="http://schemas.openxmlformats.org/spreadsheetml/2006/main" count="209" uniqueCount="84">
  <si>
    <t>오빠두엑셀 야채가게</t>
    <phoneticPr fontId="2" type="noConversion"/>
  </si>
  <si>
    <t>제품명</t>
    <phoneticPr fontId="2" type="noConversion"/>
  </si>
  <si>
    <t>가격</t>
    <phoneticPr fontId="2" type="noConversion"/>
  </si>
  <si>
    <t>1월</t>
    <phoneticPr fontId="2" type="noConversion"/>
  </si>
  <si>
    <t>2월</t>
    <phoneticPr fontId="2" type="noConversion"/>
  </si>
  <si>
    <t>3월</t>
    <phoneticPr fontId="2" type="noConversion"/>
  </si>
  <si>
    <t>4월</t>
    <phoneticPr fontId="2" type="noConversion"/>
  </si>
  <si>
    <t>상추</t>
    <phoneticPr fontId="2" type="noConversion"/>
  </si>
  <si>
    <t>배추</t>
    <phoneticPr fontId="2" type="noConversion"/>
  </si>
  <si>
    <t>토마토</t>
    <phoneticPr fontId="2" type="noConversion"/>
  </si>
  <si>
    <t>오이</t>
    <phoneticPr fontId="2" type="noConversion"/>
  </si>
  <si>
    <t>양파</t>
    <phoneticPr fontId="2" type="noConversion"/>
  </si>
  <si>
    <t>마늘</t>
    <phoneticPr fontId="2" type="noConversion"/>
  </si>
  <si>
    <t>문제1</t>
    <phoneticPr fontId="2" type="noConversion"/>
  </si>
  <si>
    <t>금액합계</t>
    <phoneticPr fontId="2" type="noConversion"/>
  </si>
  <si>
    <t>합계</t>
    <phoneticPr fontId="2" type="noConversion"/>
  </si>
  <si>
    <t>평균</t>
    <phoneticPr fontId="2" type="noConversion"/>
  </si>
  <si>
    <t>수량</t>
    <phoneticPr fontId="2" type="noConversion"/>
  </si>
  <si>
    <t>문제2</t>
    <phoneticPr fontId="2" type="noConversion"/>
  </si>
  <si>
    <t>문제3</t>
    <phoneticPr fontId="2" type="noConversion"/>
  </si>
  <si>
    <t>합계 범위에 각 제품별 월 구매수량 합계를 계산하세요. (SUM함수 이용)</t>
    <phoneticPr fontId="2" type="noConversion"/>
  </si>
  <si>
    <t>문제4</t>
    <phoneticPr fontId="2" type="noConversion"/>
  </si>
  <si>
    <t>평균 범위에 각 제품별 월 구매수량 평균을 계산하세요. (AVERAGE함수 이용)</t>
    <phoneticPr fontId="2" type="noConversion"/>
  </si>
  <si>
    <t>문제5</t>
    <phoneticPr fontId="2" type="noConversion"/>
  </si>
  <si>
    <t>문제6</t>
    <phoneticPr fontId="2" type="noConversion"/>
  </si>
  <si>
    <t>5월</t>
    <phoneticPr fontId="2" type="noConversion"/>
  </si>
  <si>
    <t>문제7</t>
    <phoneticPr fontId="2" type="noConversion"/>
  </si>
  <si>
    <t>문제8</t>
    <phoneticPr fontId="2" type="noConversion"/>
  </si>
  <si>
    <t>Sheet1의 이름을 '월구매대장'으로 변경하세요.</t>
    <phoneticPr fontId="2" type="noConversion"/>
  </si>
  <si>
    <t>문제9</t>
    <phoneticPr fontId="2" type="noConversion"/>
  </si>
  <si>
    <t>문제10</t>
    <phoneticPr fontId="2" type="noConversion"/>
  </si>
  <si>
    <t>문제11</t>
    <phoneticPr fontId="2" type="noConversion"/>
  </si>
  <si>
    <t>B2:K2셀을 병합한 뒤, 글꼴을 굵게, 회색 배경, 그리고 굵은 테두리선을 입히세요.</t>
    <phoneticPr fontId="2" type="noConversion"/>
  </si>
  <si>
    <t>문제12</t>
    <phoneticPr fontId="2" type="noConversion"/>
  </si>
  <si>
    <t>아래와 첨부된 이미지 [차트1]과 같이 차트를 생성하세요. (부분점수 있음)</t>
    <phoneticPr fontId="2" type="noConversion"/>
  </si>
  <si>
    <t>문제13</t>
    <phoneticPr fontId="2" type="noConversion"/>
  </si>
  <si>
    <t>문제14</t>
    <phoneticPr fontId="2" type="noConversion"/>
  </si>
  <si>
    <t>정규화된 자료를 바탕으로 피벗테이블을 [표1]과 같이 생성하세요.</t>
    <phoneticPr fontId="2" type="noConversion"/>
  </si>
  <si>
    <t>문제15</t>
    <phoneticPr fontId="2" type="noConversion"/>
  </si>
  <si>
    <t>피벗테이블에서 [제품명] 및 [월]에 대한 슬라이서를 추가하세요.</t>
    <phoneticPr fontId="2" type="noConversion"/>
  </si>
  <si>
    <t>정규화 변환 자료</t>
    <phoneticPr fontId="2" type="noConversion"/>
  </si>
  <si>
    <t>월</t>
    <phoneticPr fontId="2" type="noConversion"/>
  </si>
  <si>
    <t>확인란</t>
    <phoneticPr fontId="2" type="noConversion"/>
  </si>
  <si>
    <t>배점</t>
    <phoneticPr fontId="2" type="noConversion"/>
  </si>
  <si>
    <t>항목</t>
    <phoneticPr fontId="2" type="noConversion"/>
  </si>
  <si>
    <t>문제설명</t>
    <phoneticPr fontId="2" type="noConversion"/>
  </si>
  <si>
    <t>총 점수</t>
    <phoneticPr fontId="2" type="noConversion"/>
  </si>
  <si>
    <t>인쇄용지 방향을 가로로 설정한 뒤, 한페이지에 모든 열이 들어오도록 인쇄설정을 변경하세요.</t>
    <phoneticPr fontId="2" type="noConversion"/>
  </si>
  <si>
    <t>문제16</t>
    <phoneticPr fontId="2" type="noConversion"/>
  </si>
  <si>
    <t>문제17</t>
    <phoneticPr fontId="2" type="noConversion"/>
  </si>
  <si>
    <t>B4:J11 범위에 안쪽/바깥쪽 테두리를 입히세요</t>
    <phoneticPr fontId="2" type="noConversion"/>
  </si>
  <si>
    <t>B5:J11 범위에 '천단위 구분기호'를 넣고 소수점자리 없음으로 사용자지정서식을 변경하세요.</t>
    <phoneticPr fontId="2" type="noConversion"/>
  </si>
  <si>
    <t>4월</t>
  </si>
  <si>
    <t>B2:K11 범위를 인쇄영역으로 설정하세요.</t>
    <phoneticPr fontId="2" type="noConversion"/>
  </si>
  <si>
    <t>아래 문제를 해결한 뒤, 체크박스에 체크하세요. (제한시간 : 20분)</t>
    <phoneticPr fontId="2" type="noConversion"/>
  </si>
  <si>
    <t>상추</t>
  </si>
  <si>
    <t>배추</t>
  </si>
  <si>
    <t>토마토</t>
  </si>
  <si>
    <t>오이</t>
  </si>
  <si>
    <t>양파</t>
  </si>
  <si>
    <t>마늘</t>
  </si>
  <si>
    <t>1월</t>
  </si>
  <si>
    <t>2월</t>
  </si>
  <si>
    <t>3월</t>
  </si>
  <si>
    <t>5월</t>
  </si>
  <si>
    <t>행 레이블</t>
  </si>
  <si>
    <t>총합계</t>
  </si>
  <si>
    <t>열 레이블</t>
  </si>
  <si>
    <t>합계 : 수량</t>
  </si>
  <si>
    <t>아래와 첨부된 이미지 [차트1]과 같이 차트를 생성하세요.</t>
    <phoneticPr fontId="2" type="noConversion"/>
  </si>
  <si>
    <t>해당 자료를 피벗테이블로 출력하려고 합니다. 자료를 정규화하여 B16셀 아래에 정리하세요.</t>
    <phoneticPr fontId="2" type="noConversion"/>
  </si>
  <si>
    <t>B4:B10 셀 텍스트를 가운데정렬 하세요.</t>
    <phoneticPr fontId="2" type="noConversion"/>
  </si>
  <si>
    <t>금액합계'열에 각 제품별 총 금액합계를 계산하세요.</t>
    <phoneticPr fontId="2" type="noConversion"/>
  </si>
  <si>
    <t>11행에 월 구매수량의 합계를 구하고, I11셀에는 총평균, H11셀 및 J11 셀에는 총합계를 계산하세요.</t>
    <phoneticPr fontId="2" type="noConversion"/>
  </si>
  <si>
    <t>F:G열 사이에 신규열을 추가한 뒤, 4월에는 3월 구매수량의 110%만큼을 구매했다고 가정한 값을 채워넣으세요.</t>
    <phoneticPr fontId="2" type="noConversion"/>
  </si>
  <si>
    <t>해당 자료에서 특이사항이 있나요? 특이사항을 서술하세요.</t>
    <phoneticPr fontId="2" type="noConversion"/>
  </si>
  <si>
    <t>AUDA</t>
    <phoneticPr fontId="2" type="noConversion"/>
  </si>
  <si>
    <t>BENCH</t>
    <phoneticPr fontId="2" type="noConversion"/>
  </si>
  <si>
    <t>BMM</t>
    <phoneticPr fontId="2" type="noConversion"/>
  </si>
  <si>
    <t>2019년 3월</t>
    <phoneticPr fontId="2" type="noConversion"/>
  </si>
  <si>
    <t>2019년 2월</t>
    <phoneticPr fontId="2" type="noConversion"/>
  </si>
  <si>
    <t>2019년 1월</t>
    <phoneticPr fontId="2" type="noConversion"/>
  </si>
  <si>
    <t>(단위 : 대)</t>
    <phoneticPr fontId="2" type="noConversion"/>
  </si>
  <si>
    <t>글로벌 자동차 브랜드 월별 판매량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</si>
</sst>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&quot;(&quot;0&quot;점)&quot;"/>
    <numFmt numFmtId="177" formatCode="General&quot;점&quot;"/>
    <numFmt numFmtId="178" formatCode="#,##0_ "/>
    <numFmt numFmtId="179" formatCode="#,##0;;"/>
  </numFmts>
  <fonts count="11">
    <font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1"/>
      <color theme="0"/>
      <name val="맑은 고딕"/>
      <family val="3"/>
      <charset val="129"/>
      <scheme val="minor"/>
    </font>
    <font>
      <sz val="11"/>
      <color theme="0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sz val="11"/>
      <name val="맑은 고딕"/>
      <family val="2"/>
      <charset val="129"/>
      <scheme val="minor"/>
    </font>
    <font>
      <sz val="9"/>
      <name val="맑은 고딕"/>
      <family val="3"/>
      <charset val="129"/>
      <scheme val="minor"/>
    </font>
    <font>
      <b/>
      <sz val="12"/>
      <color theme="0"/>
      <name val="맑은 고딕"/>
      <family val="3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149998474074526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</borders>
  <cellStyleXfs count="1">
    <xf numFmtId="0" fontId="0" fillId="0" borderId="0">
      <alignment vertical="center"/>
    </xf>
  </cellStyleXfs>
  <cellXfs count="51">
    <xf numFmtId="0" fontId="0" fillId="0" borderId="0" xfId="0">
      <alignment vertical="center"/>
    </xf>
    <xf numFmtId="0" fontId="0" fillId="0" borderId="0" xfId="0" applyProtection="1">
      <alignment vertical="center"/>
      <protection locked="0"/>
    </xf>
    <xf numFmtId="0" fontId="4" fillId="0" borderId="0" xfId="0" applyFo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 applyProtection="1">
      <alignment horizontal="right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1" fillId="2" borderId="0" xfId="0" applyFont="1" applyFill="1" applyProtection="1">
      <alignment vertical="center"/>
      <protection locked="0"/>
    </xf>
    <xf numFmtId="0" fontId="5" fillId="3" borderId="0" xfId="0" applyFont="1" applyFill="1" applyProtection="1">
      <alignment vertical="center"/>
      <protection locked="0"/>
    </xf>
    <xf numFmtId="0" fontId="6" fillId="3" borderId="0" xfId="0" applyFont="1" applyFill="1" applyProtection="1">
      <alignment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0" fillId="2" borderId="1" xfId="0" applyFill="1" applyBorder="1" applyProtection="1">
      <alignment vertical="center"/>
    </xf>
    <xf numFmtId="0" fontId="3" fillId="2" borderId="0" xfId="0" applyFont="1" applyFill="1" applyAlignment="1" applyProtection="1">
      <alignment horizontal="left" vertical="center"/>
    </xf>
    <xf numFmtId="0" fontId="3" fillId="2" borderId="0" xfId="0" applyFont="1" applyFill="1" applyProtection="1">
      <alignment vertical="center"/>
    </xf>
    <xf numFmtId="0" fontId="0" fillId="2" borderId="0" xfId="0" applyFill="1" applyProtection="1">
      <alignment vertical="center"/>
    </xf>
    <xf numFmtId="0" fontId="0" fillId="2" borderId="0" xfId="0" applyFill="1" applyAlignment="1" applyProtection="1">
      <alignment horizontal="right" vertical="center"/>
    </xf>
    <xf numFmtId="0" fontId="5" fillId="4" borderId="3" xfId="0" applyFont="1" applyFill="1" applyBorder="1" applyAlignment="1" applyProtection="1">
      <alignment horizontal="center" vertical="center"/>
    </xf>
    <xf numFmtId="0" fontId="5" fillId="4" borderId="4" xfId="0" applyFont="1" applyFill="1" applyBorder="1" applyAlignment="1" applyProtection="1">
      <alignment horizontal="center" vertical="center"/>
    </xf>
    <xf numFmtId="0" fontId="5" fillId="4" borderId="5" xfId="0" applyFont="1" applyFill="1" applyBorder="1" applyAlignment="1" applyProtection="1">
      <alignment horizontal="center" vertical="center"/>
    </xf>
    <xf numFmtId="0" fontId="1" fillId="2" borderId="0" xfId="0" applyFont="1" applyFill="1" applyProtection="1">
      <alignment vertical="center"/>
    </xf>
    <xf numFmtId="0" fontId="0" fillId="2" borderId="3" xfId="0" applyFill="1" applyBorder="1" applyAlignment="1" applyProtection="1">
      <alignment horizontal="center" vertical="center"/>
    </xf>
    <xf numFmtId="176" fontId="0" fillId="2" borderId="4" xfId="0" applyNumberFormat="1" applyFill="1" applyBorder="1" applyAlignment="1" applyProtection="1">
      <alignment horizontal="center" vertical="center"/>
    </xf>
    <xf numFmtId="0" fontId="0" fillId="2" borderId="4" xfId="0" applyFill="1" applyBorder="1" applyProtection="1">
      <alignment vertical="center"/>
    </xf>
    <xf numFmtId="0" fontId="0" fillId="2" borderId="5" xfId="0" applyFill="1" applyBorder="1" applyProtection="1">
      <alignment vertical="center"/>
    </xf>
    <xf numFmtId="0" fontId="0" fillId="2" borderId="4" xfId="0" quotePrefix="1" applyFill="1" applyBorder="1" applyProtection="1">
      <alignment vertical="center"/>
    </xf>
    <xf numFmtId="176" fontId="0" fillId="2" borderId="0" xfId="0" applyNumberFormat="1" applyFill="1" applyAlignment="1" applyProtection="1">
      <alignment horizontal="center" vertical="center"/>
    </xf>
    <xf numFmtId="0" fontId="3" fillId="2" borderId="0" xfId="0" applyFont="1" applyFill="1" applyAlignment="1" applyProtection="1">
      <alignment horizontal="right" vertical="center"/>
    </xf>
    <xf numFmtId="177" fontId="7" fillId="2" borderId="0" xfId="0" applyNumberFormat="1" applyFont="1" applyFill="1" applyAlignment="1" applyProtection="1">
      <alignment horizontal="center" vertical="center"/>
    </xf>
    <xf numFmtId="0" fontId="8" fillId="2" borderId="0" xfId="0" applyFont="1" applyFill="1" applyProtection="1">
      <alignment vertical="center"/>
    </xf>
    <xf numFmtId="178" fontId="0" fillId="0" borderId="0" xfId="0" applyNumberFormat="1" applyProtection="1">
      <alignment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right" vertical="center"/>
      <protection locked="0"/>
    </xf>
    <xf numFmtId="178" fontId="4" fillId="0" borderId="6" xfId="0" applyNumberFormat="1" applyFont="1" applyBorder="1" applyAlignment="1" applyProtection="1">
      <alignment horizontal="center" vertical="center"/>
      <protection locked="0"/>
    </xf>
    <xf numFmtId="178" fontId="4" fillId="0" borderId="6" xfId="0" applyNumberFormat="1" applyFont="1" applyBorder="1" applyProtection="1">
      <alignment vertical="center"/>
      <protection locked="0"/>
    </xf>
    <xf numFmtId="0" fontId="0" fillId="0" borderId="0" xfId="0" applyBorder="1" applyProtection="1">
      <alignment vertical="center"/>
      <protection locked="0"/>
    </xf>
    <xf numFmtId="38" fontId="4" fillId="0" borderId="0" xfId="0" applyNumberFormat="1" applyFont="1" applyBorder="1" applyProtection="1">
      <alignment vertical="center"/>
      <protection locked="0"/>
    </xf>
    <xf numFmtId="38" fontId="0" fillId="0" borderId="0" xfId="0" applyNumberFormat="1" applyBorder="1" applyProtection="1">
      <alignment vertical="center"/>
      <protection locked="0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0" fontId="0" fillId="0" borderId="0" xfId="0" applyNumberFormat="1">
      <alignment vertical="center"/>
    </xf>
    <xf numFmtId="0" fontId="0" fillId="0" borderId="0" xfId="0" applyAlignment="1" applyProtection="1">
      <alignment horizontal="center" vertical="center"/>
      <protection locked="0"/>
    </xf>
    <xf numFmtId="178" fontId="4" fillId="0" borderId="6" xfId="0" applyNumberFormat="1" applyFont="1" applyBorder="1" applyAlignment="1" applyProtection="1">
      <alignment horizontal="center" vertical="center"/>
      <protection locked="0"/>
    </xf>
    <xf numFmtId="0" fontId="4" fillId="5" borderId="7" xfId="0" applyFont="1" applyFill="1" applyBorder="1" applyAlignment="1" applyProtection="1">
      <alignment horizontal="center" vertical="center"/>
      <protection locked="0"/>
    </xf>
    <xf numFmtId="0" fontId="4" fillId="5" borderId="8" xfId="0" applyFont="1" applyFill="1" applyBorder="1" applyAlignment="1" applyProtection="1">
      <alignment horizontal="center" vertical="center"/>
      <protection locked="0"/>
    </xf>
    <xf numFmtId="0" fontId="4" fillId="5" borderId="9" xfId="0" applyFont="1" applyFill="1" applyBorder="1" applyAlignment="1" applyProtection="1">
      <alignment horizontal="center" vertical="center"/>
      <protection locked="0"/>
    </xf>
    <xf numFmtId="179" fontId="0" fillId="0" borderId="6" xfId="0" applyNumberFormat="1" applyBorder="1">
      <alignment vertical="center"/>
    </xf>
    <xf numFmtId="0" fontId="3" fillId="0" borderId="6" xfId="0" applyFont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  <xf numFmtId="0" fontId="0" fillId="5" borderId="6" xfId="0" applyFill="1" applyBorder="1" applyAlignment="1">
      <alignment horizontal="center" vertical="center"/>
    </xf>
    <xf numFmtId="0" fontId="9" fillId="0" borderId="0" xfId="0" applyFont="1" applyAlignment="1">
      <alignment horizontal="right"/>
    </xf>
    <xf numFmtId="0" fontId="7" fillId="0" borderId="0" xfId="0" applyFont="1" applyAlignment="1">
      <alignment horizontal="center" vertical="center"/>
    </xf>
    <xf numFmtId="0" fontId="10" fillId="6" borderId="0" xfId="0" applyFont="1" applyFill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07/relationships/slicerCache" Target="slicerCaches/slicerCache2.xml"/><Relationship Id="rId5" Type="http://schemas.microsoft.com/office/2007/relationships/slicerCache" Target="slicerCaches/slicerCache1.xml"/><Relationship Id="rId10" Type="http://schemas.openxmlformats.org/officeDocument/2006/relationships/calcChain" Target="calcChain.xml"/><Relationship Id="rId4" Type="http://schemas.openxmlformats.org/officeDocument/2006/relationships/pivotCacheDefinition" Target="pivotCache/pivotCacheDefinition1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Q$5" lockText="1" noThreeD="1"/>
</file>

<file path=xl/ctrlProps/ctrlProp10.xml><?xml version="1.0" encoding="utf-8"?>
<formControlPr xmlns="http://schemas.microsoft.com/office/spreadsheetml/2009/9/main" objectType="CheckBox" fmlaLink="$Q$14" lockText="1" noThreeD="1"/>
</file>

<file path=xl/ctrlProps/ctrlProp11.xml><?xml version="1.0" encoding="utf-8"?>
<formControlPr xmlns="http://schemas.microsoft.com/office/spreadsheetml/2009/9/main" objectType="CheckBox" fmlaLink="$Q$15" lockText="1" noThreeD="1"/>
</file>

<file path=xl/ctrlProps/ctrlProp12.xml><?xml version="1.0" encoding="utf-8"?>
<formControlPr xmlns="http://schemas.microsoft.com/office/spreadsheetml/2009/9/main" objectType="CheckBox" fmlaLink="$Q$16" lockText="1" noThreeD="1"/>
</file>

<file path=xl/ctrlProps/ctrlProp13.xml><?xml version="1.0" encoding="utf-8"?>
<formControlPr xmlns="http://schemas.microsoft.com/office/spreadsheetml/2009/9/main" objectType="CheckBox" fmlaLink="$Q$19" lockText="1" noThreeD="1"/>
</file>

<file path=xl/ctrlProps/ctrlProp14.xml><?xml version="1.0" encoding="utf-8"?>
<formControlPr xmlns="http://schemas.microsoft.com/office/spreadsheetml/2009/9/main" objectType="CheckBox" fmlaLink="$Q$20" lockText="1" noThreeD="1"/>
</file>

<file path=xl/ctrlProps/ctrlProp15.xml><?xml version="1.0" encoding="utf-8"?>
<formControlPr xmlns="http://schemas.microsoft.com/office/spreadsheetml/2009/9/main" objectType="CheckBox" fmlaLink="$Q$21" lockText="1" noThreeD="1"/>
</file>

<file path=xl/ctrlProps/ctrlProp16.xml><?xml version="1.0" encoding="utf-8"?>
<formControlPr xmlns="http://schemas.microsoft.com/office/spreadsheetml/2009/9/main" objectType="CheckBox" fmlaLink="$Q$17" lockText="1" noThreeD="1"/>
</file>

<file path=xl/ctrlProps/ctrlProp17.xml><?xml version="1.0" encoding="utf-8"?>
<formControlPr xmlns="http://schemas.microsoft.com/office/spreadsheetml/2009/9/main" objectType="CheckBox" fmlaLink="$Q$18" lockText="1" noThreeD="1"/>
</file>

<file path=xl/ctrlProps/ctrlProp18.xml><?xml version="1.0" encoding="utf-8"?>
<formControlPr xmlns="http://schemas.microsoft.com/office/spreadsheetml/2009/9/main" objectType="CheckBox" checked="Checked" fmlaLink="$R$5" lockText="1" noThreeD="1"/>
</file>

<file path=xl/ctrlProps/ctrlProp19.xml><?xml version="1.0" encoding="utf-8"?>
<formControlPr xmlns="http://schemas.microsoft.com/office/spreadsheetml/2009/9/main" objectType="CheckBox" checked="Checked" fmlaLink="$R$6" lockText="1" noThreeD="1"/>
</file>

<file path=xl/ctrlProps/ctrlProp2.xml><?xml version="1.0" encoding="utf-8"?>
<formControlPr xmlns="http://schemas.microsoft.com/office/spreadsheetml/2009/9/main" objectType="CheckBox" fmlaLink="$Q$6" lockText="1" noThreeD="1"/>
</file>

<file path=xl/ctrlProps/ctrlProp20.xml><?xml version="1.0" encoding="utf-8"?>
<formControlPr xmlns="http://schemas.microsoft.com/office/spreadsheetml/2009/9/main" objectType="CheckBox" checked="Checked" fmlaLink="$R$7" lockText="1" noThreeD="1"/>
</file>

<file path=xl/ctrlProps/ctrlProp21.xml><?xml version="1.0" encoding="utf-8"?>
<formControlPr xmlns="http://schemas.microsoft.com/office/spreadsheetml/2009/9/main" objectType="CheckBox" checked="Checked" fmlaLink="$R$8" lockText="1" noThreeD="1"/>
</file>

<file path=xl/ctrlProps/ctrlProp22.xml><?xml version="1.0" encoding="utf-8"?>
<formControlPr xmlns="http://schemas.microsoft.com/office/spreadsheetml/2009/9/main" objectType="CheckBox" checked="Checked" fmlaLink="$R$9" lockText="1" noThreeD="1"/>
</file>

<file path=xl/ctrlProps/ctrlProp23.xml><?xml version="1.0" encoding="utf-8"?>
<formControlPr xmlns="http://schemas.microsoft.com/office/spreadsheetml/2009/9/main" objectType="CheckBox" checked="Checked" fmlaLink="$R$10" lockText="1" noThreeD="1"/>
</file>

<file path=xl/ctrlProps/ctrlProp24.xml><?xml version="1.0" encoding="utf-8"?>
<formControlPr xmlns="http://schemas.microsoft.com/office/spreadsheetml/2009/9/main" objectType="CheckBox" checked="Checked" fmlaLink="$R$11" lockText="1" noThreeD="1"/>
</file>

<file path=xl/ctrlProps/ctrlProp25.xml><?xml version="1.0" encoding="utf-8"?>
<formControlPr xmlns="http://schemas.microsoft.com/office/spreadsheetml/2009/9/main" objectType="CheckBox" checked="Checked" fmlaLink="$R$12" lockText="1" noThreeD="1"/>
</file>

<file path=xl/ctrlProps/ctrlProp26.xml><?xml version="1.0" encoding="utf-8"?>
<formControlPr xmlns="http://schemas.microsoft.com/office/spreadsheetml/2009/9/main" objectType="CheckBox" checked="Checked" fmlaLink="$R$13" lockText="1" noThreeD="1"/>
</file>

<file path=xl/ctrlProps/ctrlProp27.xml><?xml version="1.0" encoding="utf-8"?>
<formControlPr xmlns="http://schemas.microsoft.com/office/spreadsheetml/2009/9/main" objectType="CheckBox" checked="Checked" fmlaLink="$R$14" lockText="1" noThreeD="1"/>
</file>

<file path=xl/ctrlProps/ctrlProp28.xml><?xml version="1.0" encoding="utf-8"?>
<formControlPr xmlns="http://schemas.microsoft.com/office/spreadsheetml/2009/9/main" objectType="CheckBox" checked="Checked" fmlaLink="$R$15" lockText="1" noThreeD="1"/>
</file>

<file path=xl/ctrlProps/ctrlProp29.xml><?xml version="1.0" encoding="utf-8"?>
<formControlPr xmlns="http://schemas.microsoft.com/office/spreadsheetml/2009/9/main" objectType="CheckBox" checked="Checked" fmlaLink="$R$16" lockText="1" noThreeD="1"/>
</file>

<file path=xl/ctrlProps/ctrlProp3.xml><?xml version="1.0" encoding="utf-8"?>
<formControlPr xmlns="http://schemas.microsoft.com/office/spreadsheetml/2009/9/main" objectType="CheckBox" fmlaLink="$Q$7" lockText="1" noThreeD="1"/>
</file>

<file path=xl/ctrlProps/ctrlProp30.xml><?xml version="1.0" encoding="utf-8"?>
<formControlPr xmlns="http://schemas.microsoft.com/office/spreadsheetml/2009/9/main" objectType="CheckBox" checked="Checked" fmlaLink="$R$19" lockText="1" noThreeD="1"/>
</file>

<file path=xl/ctrlProps/ctrlProp31.xml><?xml version="1.0" encoding="utf-8"?>
<formControlPr xmlns="http://schemas.microsoft.com/office/spreadsheetml/2009/9/main" objectType="CheckBox" checked="Checked" fmlaLink="$R$20" lockText="1" noThreeD="1"/>
</file>

<file path=xl/ctrlProps/ctrlProp32.xml><?xml version="1.0" encoding="utf-8"?>
<formControlPr xmlns="http://schemas.microsoft.com/office/spreadsheetml/2009/9/main" objectType="CheckBox" checked="Checked" fmlaLink="$R$21" lockText="1" noThreeD="1"/>
</file>

<file path=xl/ctrlProps/ctrlProp33.xml><?xml version="1.0" encoding="utf-8"?>
<formControlPr xmlns="http://schemas.microsoft.com/office/spreadsheetml/2009/9/main" objectType="CheckBox" checked="Checked" fmlaLink="$R$17" lockText="1" noThreeD="1"/>
</file>

<file path=xl/ctrlProps/ctrlProp34.xml><?xml version="1.0" encoding="utf-8"?>
<formControlPr xmlns="http://schemas.microsoft.com/office/spreadsheetml/2009/9/main" objectType="CheckBox" checked="Checked" fmlaLink="$R$18" lockText="1" noThreeD="1"/>
</file>

<file path=xl/ctrlProps/ctrlProp4.xml><?xml version="1.0" encoding="utf-8"?>
<formControlPr xmlns="http://schemas.microsoft.com/office/spreadsheetml/2009/9/main" objectType="CheckBox" fmlaLink="$Q$8" lockText="1" noThreeD="1"/>
</file>

<file path=xl/ctrlProps/ctrlProp5.xml><?xml version="1.0" encoding="utf-8"?>
<formControlPr xmlns="http://schemas.microsoft.com/office/spreadsheetml/2009/9/main" objectType="CheckBox" fmlaLink="$Q$9" lockText="1" noThreeD="1"/>
</file>

<file path=xl/ctrlProps/ctrlProp6.xml><?xml version="1.0" encoding="utf-8"?>
<formControlPr xmlns="http://schemas.microsoft.com/office/spreadsheetml/2009/9/main" objectType="CheckBox" fmlaLink="$Q$10" lockText="1" noThreeD="1"/>
</file>

<file path=xl/ctrlProps/ctrlProp7.xml><?xml version="1.0" encoding="utf-8"?>
<formControlPr xmlns="http://schemas.microsoft.com/office/spreadsheetml/2009/9/main" objectType="CheckBox" fmlaLink="$Q$11" lockText="1" noThreeD="1"/>
</file>

<file path=xl/ctrlProps/ctrlProp8.xml><?xml version="1.0" encoding="utf-8"?>
<formControlPr xmlns="http://schemas.microsoft.com/office/spreadsheetml/2009/9/main" objectType="CheckBox" fmlaLink="$Q$12" lockText="1" noThreeD="1"/>
</file>

<file path=xl/ctrlProps/ctrlProp9.xml><?xml version="1.0" encoding="utf-8"?>
<formControlPr xmlns="http://schemas.microsoft.com/office/spreadsheetml/2009/9/main" objectType="CheckBox" fmlaLink="$Q$13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160020</xdr:colOff>
          <xdr:row>3</xdr:row>
          <xdr:rowOff>220980</xdr:rowOff>
        </xdr:from>
        <xdr:to>
          <xdr:col>15</xdr:col>
          <xdr:colOff>464820</xdr:colOff>
          <xdr:row>5</xdr:row>
          <xdr:rowOff>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160020</xdr:colOff>
          <xdr:row>5</xdr:row>
          <xdr:rowOff>0</xdr:rowOff>
        </xdr:from>
        <xdr:to>
          <xdr:col>15</xdr:col>
          <xdr:colOff>464820</xdr:colOff>
          <xdr:row>6</xdr:row>
          <xdr:rowOff>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160020</xdr:colOff>
          <xdr:row>6</xdr:row>
          <xdr:rowOff>0</xdr:rowOff>
        </xdr:from>
        <xdr:to>
          <xdr:col>15</xdr:col>
          <xdr:colOff>464820</xdr:colOff>
          <xdr:row>7</xdr:row>
          <xdr:rowOff>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160020</xdr:colOff>
          <xdr:row>7</xdr:row>
          <xdr:rowOff>0</xdr:rowOff>
        </xdr:from>
        <xdr:to>
          <xdr:col>15</xdr:col>
          <xdr:colOff>464820</xdr:colOff>
          <xdr:row>8</xdr:row>
          <xdr:rowOff>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160020</xdr:colOff>
          <xdr:row>8</xdr:row>
          <xdr:rowOff>0</xdr:rowOff>
        </xdr:from>
        <xdr:to>
          <xdr:col>15</xdr:col>
          <xdr:colOff>464820</xdr:colOff>
          <xdr:row>9</xdr:row>
          <xdr:rowOff>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160020</xdr:colOff>
          <xdr:row>9</xdr:row>
          <xdr:rowOff>0</xdr:rowOff>
        </xdr:from>
        <xdr:to>
          <xdr:col>15</xdr:col>
          <xdr:colOff>464820</xdr:colOff>
          <xdr:row>10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160020</xdr:colOff>
          <xdr:row>10</xdr:row>
          <xdr:rowOff>0</xdr:rowOff>
        </xdr:from>
        <xdr:to>
          <xdr:col>15</xdr:col>
          <xdr:colOff>464820</xdr:colOff>
          <xdr:row>11</xdr:row>
          <xdr:rowOff>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160020</xdr:colOff>
          <xdr:row>10</xdr:row>
          <xdr:rowOff>220980</xdr:rowOff>
        </xdr:from>
        <xdr:to>
          <xdr:col>15</xdr:col>
          <xdr:colOff>464820</xdr:colOff>
          <xdr:row>12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160020</xdr:colOff>
          <xdr:row>12</xdr:row>
          <xdr:rowOff>0</xdr:rowOff>
        </xdr:from>
        <xdr:to>
          <xdr:col>15</xdr:col>
          <xdr:colOff>464820</xdr:colOff>
          <xdr:row>13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160020</xdr:colOff>
          <xdr:row>13</xdr:row>
          <xdr:rowOff>0</xdr:rowOff>
        </xdr:from>
        <xdr:to>
          <xdr:col>15</xdr:col>
          <xdr:colOff>464820</xdr:colOff>
          <xdr:row>14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160020</xdr:colOff>
          <xdr:row>14</xdr:row>
          <xdr:rowOff>0</xdr:rowOff>
        </xdr:from>
        <xdr:to>
          <xdr:col>15</xdr:col>
          <xdr:colOff>464820</xdr:colOff>
          <xdr:row>14</xdr:row>
          <xdr:rowOff>220980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160020</xdr:colOff>
          <xdr:row>15</xdr:row>
          <xdr:rowOff>0</xdr:rowOff>
        </xdr:from>
        <xdr:to>
          <xdr:col>15</xdr:col>
          <xdr:colOff>464820</xdr:colOff>
          <xdr:row>15</xdr:row>
          <xdr:rowOff>220980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160020</xdr:colOff>
          <xdr:row>18</xdr:row>
          <xdr:rowOff>0</xdr:rowOff>
        </xdr:from>
        <xdr:to>
          <xdr:col>15</xdr:col>
          <xdr:colOff>464820</xdr:colOff>
          <xdr:row>19</xdr:row>
          <xdr:rowOff>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160020</xdr:colOff>
          <xdr:row>19</xdr:row>
          <xdr:rowOff>0</xdr:rowOff>
        </xdr:from>
        <xdr:to>
          <xdr:col>15</xdr:col>
          <xdr:colOff>464820</xdr:colOff>
          <xdr:row>20</xdr:row>
          <xdr:rowOff>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160020</xdr:colOff>
          <xdr:row>20</xdr:row>
          <xdr:rowOff>0</xdr:rowOff>
        </xdr:from>
        <xdr:to>
          <xdr:col>15</xdr:col>
          <xdr:colOff>464820</xdr:colOff>
          <xdr:row>21</xdr:row>
          <xdr:rowOff>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160020</xdr:colOff>
          <xdr:row>16</xdr:row>
          <xdr:rowOff>0</xdr:rowOff>
        </xdr:from>
        <xdr:to>
          <xdr:col>15</xdr:col>
          <xdr:colOff>464820</xdr:colOff>
          <xdr:row>17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160020</xdr:colOff>
          <xdr:row>17</xdr:row>
          <xdr:rowOff>0</xdr:rowOff>
        </xdr:from>
        <xdr:to>
          <xdr:col>15</xdr:col>
          <xdr:colOff>464820</xdr:colOff>
          <xdr:row>18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11</xdr:col>
      <xdr:colOff>265116</xdr:colOff>
      <xdr:row>23</xdr:row>
      <xdr:rowOff>83466</xdr:rowOff>
    </xdr:from>
    <xdr:to>
      <xdr:col>14</xdr:col>
      <xdr:colOff>2556307</xdr:colOff>
      <xdr:row>33</xdr:row>
      <xdr:rowOff>62753</xdr:rowOff>
    </xdr:to>
    <xdr:grpSp>
      <xdr:nvGrpSpPr>
        <xdr:cNvPr id="2" name="그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7392057" y="5256101"/>
          <a:ext cx="3591074" cy="2220464"/>
          <a:chOff x="8354989" y="4897512"/>
          <a:chExt cx="4681846" cy="2848612"/>
        </a:xfrm>
      </xdr:grpSpPr>
      <xdr:pic>
        <xdr:nvPicPr>
          <xdr:cNvPr id="37" name="그림 36">
            <a:extLst>
              <a:ext uri="{FF2B5EF4-FFF2-40B4-BE49-F238E27FC236}">
                <a16:creationId xmlns:a16="http://schemas.microsoft.com/office/drawing/2014/main" id="{00000000-0008-0000-0000-000025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8355724" y="4901004"/>
            <a:ext cx="4681111" cy="284512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39" name="TextBox 38">
            <a:extLst>
              <a:ext uri="{FF2B5EF4-FFF2-40B4-BE49-F238E27FC236}">
                <a16:creationId xmlns:a16="http://schemas.microsoft.com/office/drawing/2014/main" id="{00000000-0008-0000-0000-000027000000}"/>
              </a:ext>
            </a:extLst>
          </xdr:cNvPr>
          <xdr:cNvSpPr txBox="1"/>
        </xdr:nvSpPr>
        <xdr:spPr>
          <a:xfrm>
            <a:off x="8354989" y="4897512"/>
            <a:ext cx="773245" cy="326129"/>
          </a:xfrm>
          <a:prstGeom prst="rect">
            <a:avLst/>
          </a:prstGeom>
          <a:solidFill>
            <a:srgbClr val="FFFF00"/>
          </a:solidFill>
          <a:ln w="19050">
            <a:solidFill>
              <a:schemeClr val="tx1">
                <a:lumMod val="95000"/>
                <a:lumOff val="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lIns="0" tIns="0" rIns="0" bIns="0" rtlCol="0" anchor="ctr">
            <a:noAutofit/>
          </a:bodyPr>
          <a:lstStyle/>
          <a:p>
            <a:pPr algn="ctr"/>
            <a:r>
              <a:rPr lang="en-US" altLang="ko-KR" sz="1100" b="1"/>
              <a:t>[</a:t>
            </a:r>
            <a:r>
              <a:rPr lang="ko-KR" altLang="en-US" sz="1100" b="1"/>
              <a:t>차트</a:t>
            </a:r>
            <a:r>
              <a:rPr lang="en-US" altLang="ko-KR" sz="1100" b="1"/>
              <a:t>1]</a:t>
            </a:r>
            <a:endParaRPr lang="ko-KR" altLang="en-US" sz="1100" b="1"/>
          </a:p>
        </xdr:txBody>
      </xdr:sp>
    </xdr:grpSp>
    <xdr:clientData/>
  </xdr:twoCellAnchor>
  <xdr:twoCellAnchor>
    <xdr:from>
      <xdr:col>14</xdr:col>
      <xdr:colOff>2760489</xdr:colOff>
      <xdr:row>23</xdr:row>
      <xdr:rowOff>94771</xdr:rowOff>
    </xdr:from>
    <xdr:to>
      <xdr:col>15</xdr:col>
      <xdr:colOff>87378</xdr:colOff>
      <xdr:row>33</xdr:row>
      <xdr:rowOff>51865</xdr:rowOff>
    </xdr:to>
    <xdr:grpSp>
      <xdr:nvGrpSpPr>
        <xdr:cNvPr id="4" name="그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pSpPr/>
      </xdr:nvGrpSpPr>
      <xdr:grpSpPr>
        <a:xfrm>
          <a:off x="11187313" y="5267406"/>
          <a:ext cx="4973783" cy="2198271"/>
          <a:chOff x="12326471" y="5242433"/>
          <a:chExt cx="4660018" cy="2198271"/>
        </a:xfrm>
      </xdr:grpSpPr>
      <xdr:pic>
        <xdr:nvPicPr>
          <xdr:cNvPr id="3" name="그림 2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2326471" y="5242433"/>
            <a:ext cx="4660018" cy="2198271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24" name="TextBox 23">
            <a:extLst>
              <a:ext uri="{FF2B5EF4-FFF2-40B4-BE49-F238E27FC236}">
                <a16:creationId xmlns:a16="http://schemas.microsoft.com/office/drawing/2014/main" id="{00000000-0008-0000-0000-000018000000}"/>
              </a:ext>
            </a:extLst>
          </xdr:cNvPr>
          <xdr:cNvSpPr txBox="1"/>
        </xdr:nvSpPr>
        <xdr:spPr>
          <a:xfrm>
            <a:off x="16378518" y="5262282"/>
            <a:ext cx="593095" cy="254214"/>
          </a:xfrm>
          <a:prstGeom prst="rect">
            <a:avLst/>
          </a:prstGeom>
          <a:solidFill>
            <a:srgbClr val="FFFF00"/>
          </a:solidFill>
          <a:ln w="19050">
            <a:solidFill>
              <a:schemeClr val="tx1">
                <a:lumMod val="95000"/>
                <a:lumOff val="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lIns="0" tIns="0" rIns="0" bIns="0" rtlCol="0" anchor="ctr">
            <a:noAutofit/>
          </a:bodyPr>
          <a:lstStyle/>
          <a:p>
            <a:pPr algn="ctr"/>
            <a:r>
              <a:rPr lang="en-US" altLang="ko-KR" sz="1100" b="1"/>
              <a:t>[</a:t>
            </a:r>
            <a:r>
              <a:rPr lang="ko-KR" altLang="en-US" sz="1100" b="1"/>
              <a:t>표</a:t>
            </a:r>
            <a:r>
              <a:rPr lang="en-US" altLang="ko-KR" sz="1100" b="1"/>
              <a:t>1]</a:t>
            </a:r>
            <a:endParaRPr lang="ko-KR" altLang="en-US" sz="1100" b="1"/>
          </a:p>
        </xdr:txBody>
      </xdr:sp>
    </xdr:grpSp>
    <xdr:clientData/>
  </xdr:twoCellAnchor>
  <xdr:twoCellAnchor editAs="oneCell">
    <xdr:from>
      <xdr:col>14</xdr:col>
      <xdr:colOff>4545107</xdr:colOff>
      <xdr:row>0</xdr:row>
      <xdr:rowOff>0</xdr:rowOff>
    </xdr:from>
    <xdr:to>
      <xdr:col>16</xdr:col>
      <xdr:colOff>0</xdr:colOff>
      <xdr:row>2</xdr:row>
      <xdr:rowOff>222537</xdr:rowOff>
    </xdr:to>
    <xdr:pic>
      <xdr:nvPicPr>
        <xdr:cNvPr id="7" name="그림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17389" y="0"/>
          <a:ext cx="3639669" cy="670772"/>
        </a:xfrm>
        <a:prstGeom prst="rect">
          <a:avLst/>
        </a:prstGeom>
      </xdr:spPr>
    </xdr:pic>
    <xdr:clientData/>
  </xdr:twoCellAnchor>
  <xdr:twoCellAnchor>
    <xdr:from>
      <xdr:col>14</xdr:col>
      <xdr:colOff>6651811</xdr:colOff>
      <xdr:row>21</xdr:row>
      <xdr:rowOff>0</xdr:rowOff>
    </xdr:from>
    <xdr:to>
      <xdr:col>15</xdr:col>
      <xdr:colOff>528918</xdr:colOff>
      <xdr:row>22</xdr:row>
      <xdr:rowOff>26894</xdr:rowOff>
    </xdr:to>
    <xdr:sp macro="" textlink="">
      <xdr:nvSpPr>
        <xdr:cNvPr id="8" name="직사각형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15347576" y="4724400"/>
          <a:ext cx="1210236" cy="251012"/>
        </a:xfrm>
        <a:prstGeom prst="rect">
          <a:avLst/>
        </a:prstGeom>
        <a:noFill/>
        <a:ln w="19050">
          <a:solidFill>
            <a:srgbClr val="FF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11</xdr:col>
      <xdr:colOff>267382</xdr:colOff>
      <xdr:row>0</xdr:row>
      <xdr:rowOff>175396</xdr:rowOff>
    </xdr:from>
    <xdr:to>
      <xdr:col>14</xdr:col>
      <xdr:colOff>3442448</xdr:colOff>
      <xdr:row>2</xdr:row>
      <xdr:rowOff>33130</xdr:rowOff>
    </xdr:to>
    <xdr:sp macro="" textlink="">
      <xdr:nvSpPr>
        <xdr:cNvPr id="29" name="직사각형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/>
      </xdr:nvSpPr>
      <xdr:spPr>
        <a:xfrm>
          <a:off x="8138394" y="175396"/>
          <a:ext cx="4474948" cy="305969"/>
        </a:xfrm>
        <a:prstGeom prst="rect">
          <a:avLst/>
        </a:prstGeom>
        <a:noFill/>
        <a:ln w="19050">
          <a:solidFill>
            <a:srgbClr val="00206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160020</xdr:colOff>
          <xdr:row>3</xdr:row>
          <xdr:rowOff>220980</xdr:rowOff>
        </xdr:from>
        <xdr:to>
          <xdr:col>16</xdr:col>
          <xdr:colOff>464820</xdr:colOff>
          <xdr:row>5</xdr:row>
          <xdr:rowOff>0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1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160020</xdr:colOff>
          <xdr:row>5</xdr:row>
          <xdr:rowOff>0</xdr:rowOff>
        </xdr:from>
        <xdr:to>
          <xdr:col>16</xdr:col>
          <xdr:colOff>464820</xdr:colOff>
          <xdr:row>6</xdr:row>
          <xdr:rowOff>0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1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160020</xdr:colOff>
          <xdr:row>6</xdr:row>
          <xdr:rowOff>0</xdr:rowOff>
        </xdr:from>
        <xdr:to>
          <xdr:col>16</xdr:col>
          <xdr:colOff>464820</xdr:colOff>
          <xdr:row>7</xdr:row>
          <xdr:rowOff>0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1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160020</xdr:colOff>
          <xdr:row>7</xdr:row>
          <xdr:rowOff>0</xdr:rowOff>
        </xdr:from>
        <xdr:to>
          <xdr:col>16</xdr:col>
          <xdr:colOff>464820</xdr:colOff>
          <xdr:row>8</xdr:row>
          <xdr:rowOff>0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1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160020</xdr:colOff>
          <xdr:row>8</xdr:row>
          <xdr:rowOff>0</xdr:rowOff>
        </xdr:from>
        <xdr:to>
          <xdr:col>16</xdr:col>
          <xdr:colOff>464820</xdr:colOff>
          <xdr:row>9</xdr:row>
          <xdr:rowOff>0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1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160020</xdr:colOff>
          <xdr:row>9</xdr:row>
          <xdr:rowOff>0</xdr:rowOff>
        </xdr:from>
        <xdr:to>
          <xdr:col>16</xdr:col>
          <xdr:colOff>464820</xdr:colOff>
          <xdr:row>10</xdr:row>
          <xdr:rowOff>0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1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160020</xdr:colOff>
          <xdr:row>10</xdr:row>
          <xdr:rowOff>0</xdr:rowOff>
        </xdr:from>
        <xdr:to>
          <xdr:col>16</xdr:col>
          <xdr:colOff>464820</xdr:colOff>
          <xdr:row>11</xdr:row>
          <xdr:rowOff>0</xdr:rowOff>
        </xdr:to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00000000-0008-0000-0100-00000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160020</xdr:colOff>
          <xdr:row>10</xdr:row>
          <xdr:rowOff>220980</xdr:rowOff>
        </xdr:from>
        <xdr:to>
          <xdr:col>16</xdr:col>
          <xdr:colOff>464820</xdr:colOff>
          <xdr:row>12</xdr:row>
          <xdr:rowOff>0</xdr:rowOff>
        </xdr:to>
        <xdr:sp macro="" textlink="">
          <xdr:nvSpPr>
            <xdr:cNvPr id="3080" name="Check Box 8" hidden="1">
              <a:extLst>
                <a:ext uri="{63B3BB69-23CF-44E3-9099-C40C66FF867C}">
                  <a14:compatExt spid="_x0000_s3080"/>
                </a:ext>
                <a:ext uri="{FF2B5EF4-FFF2-40B4-BE49-F238E27FC236}">
                  <a16:creationId xmlns:a16="http://schemas.microsoft.com/office/drawing/2014/main" id="{00000000-0008-0000-0100-00000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160020</xdr:colOff>
          <xdr:row>12</xdr:row>
          <xdr:rowOff>0</xdr:rowOff>
        </xdr:from>
        <xdr:to>
          <xdr:col>16</xdr:col>
          <xdr:colOff>464820</xdr:colOff>
          <xdr:row>13</xdr:row>
          <xdr:rowOff>0</xdr:rowOff>
        </xdr:to>
        <xdr:sp macro="" textlink="">
          <xdr:nvSpPr>
            <xdr:cNvPr id="3081" name="Check Box 9" hidden="1">
              <a:extLst>
                <a:ext uri="{63B3BB69-23CF-44E3-9099-C40C66FF867C}">
                  <a14:compatExt spid="_x0000_s3081"/>
                </a:ext>
                <a:ext uri="{FF2B5EF4-FFF2-40B4-BE49-F238E27FC236}">
                  <a16:creationId xmlns:a16="http://schemas.microsoft.com/office/drawing/2014/main" id="{00000000-0008-0000-0100-00000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160020</xdr:colOff>
          <xdr:row>13</xdr:row>
          <xdr:rowOff>0</xdr:rowOff>
        </xdr:from>
        <xdr:to>
          <xdr:col>16</xdr:col>
          <xdr:colOff>464820</xdr:colOff>
          <xdr:row>14</xdr:row>
          <xdr:rowOff>0</xdr:rowOff>
        </xdr:to>
        <xdr:sp macro="" textlink="">
          <xdr:nvSpPr>
            <xdr:cNvPr id="3082" name="Check Box 10" hidden="1">
              <a:extLst>
                <a:ext uri="{63B3BB69-23CF-44E3-9099-C40C66FF867C}">
                  <a14:compatExt spid="_x0000_s3082"/>
                </a:ext>
                <a:ext uri="{FF2B5EF4-FFF2-40B4-BE49-F238E27FC236}">
                  <a16:creationId xmlns:a16="http://schemas.microsoft.com/office/drawing/2014/main" id="{00000000-0008-0000-0100-00000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160020</xdr:colOff>
          <xdr:row>14</xdr:row>
          <xdr:rowOff>0</xdr:rowOff>
        </xdr:from>
        <xdr:to>
          <xdr:col>16</xdr:col>
          <xdr:colOff>464820</xdr:colOff>
          <xdr:row>14</xdr:row>
          <xdr:rowOff>220980</xdr:rowOff>
        </xdr:to>
        <xdr:sp macro="" textlink="">
          <xdr:nvSpPr>
            <xdr:cNvPr id="3083" name="Check Box 11" hidden="1">
              <a:extLst>
                <a:ext uri="{63B3BB69-23CF-44E3-9099-C40C66FF867C}">
                  <a14:compatExt spid="_x0000_s3083"/>
                </a:ext>
                <a:ext uri="{FF2B5EF4-FFF2-40B4-BE49-F238E27FC236}">
                  <a16:creationId xmlns:a16="http://schemas.microsoft.com/office/drawing/2014/main" id="{00000000-0008-0000-0100-00000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160020</xdr:colOff>
          <xdr:row>15</xdr:row>
          <xdr:rowOff>0</xdr:rowOff>
        </xdr:from>
        <xdr:to>
          <xdr:col>16</xdr:col>
          <xdr:colOff>464820</xdr:colOff>
          <xdr:row>15</xdr:row>
          <xdr:rowOff>220980</xdr:rowOff>
        </xdr:to>
        <xdr:sp macro="" textlink="">
          <xdr:nvSpPr>
            <xdr:cNvPr id="3084" name="Check Box 12" hidden="1">
              <a:extLst>
                <a:ext uri="{63B3BB69-23CF-44E3-9099-C40C66FF867C}">
                  <a14:compatExt spid="_x0000_s3084"/>
                </a:ext>
                <a:ext uri="{FF2B5EF4-FFF2-40B4-BE49-F238E27FC236}">
                  <a16:creationId xmlns:a16="http://schemas.microsoft.com/office/drawing/2014/main" id="{00000000-0008-0000-0100-00000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160020</xdr:colOff>
          <xdr:row>18</xdr:row>
          <xdr:rowOff>0</xdr:rowOff>
        </xdr:from>
        <xdr:to>
          <xdr:col>16</xdr:col>
          <xdr:colOff>464820</xdr:colOff>
          <xdr:row>19</xdr:row>
          <xdr:rowOff>0</xdr:rowOff>
        </xdr:to>
        <xdr:sp macro="" textlink="">
          <xdr:nvSpPr>
            <xdr:cNvPr id="3085" name="Check Box 13" hidden="1">
              <a:extLst>
                <a:ext uri="{63B3BB69-23CF-44E3-9099-C40C66FF867C}">
                  <a14:compatExt spid="_x0000_s3085"/>
                </a:ext>
                <a:ext uri="{FF2B5EF4-FFF2-40B4-BE49-F238E27FC236}">
                  <a16:creationId xmlns:a16="http://schemas.microsoft.com/office/drawing/2014/main" id="{00000000-0008-0000-0100-00000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160020</xdr:colOff>
          <xdr:row>19</xdr:row>
          <xdr:rowOff>0</xdr:rowOff>
        </xdr:from>
        <xdr:to>
          <xdr:col>16</xdr:col>
          <xdr:colOff>464820</xdr:colOff>
          <xdr:row>20</xdr:row>
          <xdr:rowOff>0</xdr:rowOff>
        </xdr:to>
        <xdr:sp macro="" textlink="">
          <xdr:nvSpPr>
            <xdr:cNvPr id="3086" name="Check Box 14" hidden="1">
              <a:extLst>
                <a:ext uri="{63B3BB69-23CF-44E3-9099-C40C66FF867C}">
                  <a14:compatExt spid="_x0000_s3086"/>
                </a:ext>
                <a:ext uri="{FF2B5EF4-FFF2-40B4-BE49-F238E27FC236}">
                  <a16:creationId xmlns:a16="http://schemas.microsoft.com/office/drawing/2014/main" id="{00000000-0008-0000-0100-00000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160020</xdr:colOff>
          <xdr:row>20</xdr:row>
          <xdr:rowOff>0</xdr:rowOff>
        </xdr:from>
        <xdr:to>
          <xdr:col>16</xdr:col>
          <xdr:colOff>464820</xdr:colOff>
          <xdr:row>21</xdr:row>
          <xdr:rowOff>0</xdr:rowOff>
        </xdr:to>
        <xdr:sp macro="" textlink="">
          <xdr:nvSpPr>
            <xdr:cNvPr id="3087" name="Check Box 15" hidden="1">
              <a:extLst>
                <a:ext uri="{63B3BB69-23CF-44E3-9099-C40C66FF867C}">
                  <a14:compatExt spid="_x0000_s3087"/>
                </a:ext>
                <a:ext uri="{FF2B5EF4-FFF2-40B4-BE49-F238E27FC236}">
                  <a16:creationId xmlns:a16="http://schemas.microsoft.com/office/drawing/2014/main" id="{00000000-0008-0000-0100-00000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160020</xdr:colOff>
          <xdr:row>16</xdr:row>
          <xdr:rowOff>0</xdr:rowOff>
        </xdr:from>
        <xdr:to>
          <xdr:col>16</xdr:col>
          <xdr:colOff>464820</xdr:colOff>
          <xdr:row>17</xdr:row>
          <xdr:rowOff>0</xdr:rowOff>
        </xdr:to>
        <xdr:sp macro="" textlink="">
          <xdr:nvSpPr>
            <xdr:cNvPr id="3088" name="Check Box 16" hidden="1">
              <a:extLst>
                <a:ext uri="{63B3BB69-23CF-44E3-9099-C40C66FF867C}">
                  <a14:compatExt spid="_x0000_s3088"/>
                </a:ext>
                <a:ext uri="{FF2B5EF4-FFF2-40B4-BE49-F238E27FC236}">
                  <a16:creationId xmlns:a16="http://schemas.microsoft.com/office/drawing/2014/main" id="{00000000-0008-0000-0100-00001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160020</xdr:colOff>
          <xdr:row>17</xdr:row>
          <xdr:rowOff>0</xdr:rowOff>
        </xdr:from>
        <xdr:to>
          <xdr:col>16</xdr:col>
          <xdr:colOff>464820</xdr:colOff>
          <xdr:row>18</xdr:row>
          <xdr:rowOff>0</xdr:rowOff>
        </xdr:to>
        <xdr:sp macro="" textlink="">
          <xdr:nvSpPr>
            <xdr:cNvPr id="3089" name="Check Box 17" hidden="1">
              <a:extLst>
                <a:ext uri="{63B3BB69-23CF-44E3-9099-C40C66FF867C}">
                  <a14:compatExt spid="_x0000_s3089"/>
                </a:ext>
                <a:ext uri="{FF2B5EF4-FFF2-40B4-BE49-F238E27FC236}">
                  <a16:creationId xmlns:a16="http://schemas.microsoft.com/office/drawing/2014/main" id="{00000000-0008-0000-0100-00001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12</xdr:col>
      <xdr:colOff>265116</xdr:colOff>
      <xdr:row>23</xdr:row>
      <xdr:rowOff>83466</xdr:rowOff>
    </xdr:from>
    <xdr:to>
      <xdr:col>15</xdr:col>
      <xdr:colOff>2556307</xdr:colOff>
      <xdr:row>33</xdr:row>
      <xdr:rowOff>62753</xdr:rowOff>
    </xdr:to>
    <xdr:grpSp>
      <xdr:nvGrpSpPr>
        <xdr:cNvPr id="19" name="그룹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GrpSpPr/>
      </xdr:nvGrpSpPr>
      <xdr:grpSpPr>
        <a:xfrm>
          <a:off x="8727798" y="5282995"/>
          <a:ext cx="3591074" cy="2220464"/>
          <a:chOff x="8354989" y="4897512"/>
          <a:chExt cx="4681846" cy="2848612"/>
        </a:xfrm>
      </xdr:grpSpPr>
      <xdr:pic>
        <xdr:nvPicPr>
          <xdr:cNvPr id="20" name="그림 19">
            <a:extLst>
              <a:ext uri="{FF2B5EF4-FFF2-40B4-BE49-F238E27FC236}">
                <a16:creationId xmlns:a16="http://schemas.microsoft.com/office/drawing/2014/main" id="{00000000-0008-0000-0100-000014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8355724" y="4901004"/>
            <a:ext cx="4681111" cy="284512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21" name="TextBox 20">
            <a:extLst>
              <a:ext uri="{FF2B5EF4-FFF2-40B4-BE49-F238E27FC236}">
                <a16:creationId xmlns:a16="http://schemas.microsoft.com/office/drawing/2014/main" id="{00000000-0008-0000-0100-000015000000}"/>
              </a:ext>
            </a:extLst>
          </xdr:cNvPr>
          <xdr:cNvSpPr txBox="1"/>
        </xdr:nvSpPr>
        <xdr:spPr>
          <a:xfrm>
            <a:off x="8354989" y="4897512"/>
            <a:ext cx="773245" cy="326129"/>
          </a:xfrm>
          <a:prstGeom prst="rect">
            <a:avLst/>
          </a:prstGeom>
          <a:solidFill>
            <a:srgbClr val="FFFF00"/>
          </a:solidFill>
          <a:ln w="19050">
            <a:solidFill>
              <a:schemeClr val="tx1">
                <a:lumMod val="95000"/>
                <a:lumOff val="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lIns="0" tIns="0" rIns="0" bIns="0" rtlCol="0" anchor="ctr">
            <a:noAutofit/>
          </a:bodyPr>
          <a:lstStyle/>
          <a:p>
            <a:pPr algn="ctr"/>
            <a:r>
              <a:rPr lang="en-US" altLang="ko-KR" sz="1100" b="1"/>
              <a:t>[</a:t>
            </a:r>
            <a:r>
              <a:rPr lang="ko-KR" altLang="en-US" sz="1100" b="1"/>
              <a:t>차트</a:t>
            </a:r>
            <a:r>
              <a:rPr lang="en-US" altLang="ko-KR" sz="1100" b="1"/>
              <a:t>1]</a:t>
            </a:r>
            <a:endParaRPr lang="ko-KR" altLang="en-US" sz="1100" b="1"/>
          </a:p>
        </xdr:txBody>
      </xdr:sp>
    </xdr:grpSp>
    <xdr:clientData/>
  </xdr:twoCellAnchor>
  <xdr:twoCellAnchor>
    <xdr:from>
      <xdr:col>15</xdr:col>
      <xdr:colOff>2760489</xdr:colOff>
      <xdr:row>23</xdr:row>
      <xdr:rowOff>94771</xdr:rowOff>
    </xdr:from>
    <xdr:to>
      <xdr:col>16</xdr:col>
      <xdr:colOff>87378</xdr:colOff>
      <xdr:row>33</xdr:row>
      <xdr:rowOff>51865</xdr:rowOff>
    </xdr:to>
    <xdr:grpSp>
      <xdr:nvGrpSpPr>
        <xdr:cNvPr id="22" name="그룹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GrpSpPr/>
      </xdr:nvGrpSpPr>
      <xdr:grpSpPr>
        <a:xfrm>
          <a:off x="12523054" y="5294300"/>
          <a:ext cx="4973783" cy="2198271"/>
          <a:chOff x="12326471" y="5242433"/>
          <a:chExt cx="4660018" cy="2198271"/>
        </a:xfrm>
      </xdr:grpSpPr>
      <xdr:pic>
        <xdr:nvPicPr>
          <xdr:cNvPr id="23" name="그림 22">
            <a:extLst>
              <a:ext uri="{FF2B5EF4-FFF2-40B4-BE49-F238E27FC236}">
                <a16:creationId xmlns:a16="http://schemas.microsoft.com/office/drawing/2014/main" id="{00000000-0008-0000-0100-000017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2326471" y="5242433"/>
            <a:ext cx="4660018" cy="2198271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24" name="TextBox 23">
            <a:extLst>
              <a:ext uri="{FF2B5EF4-FFF2-40B4-BE49-F238E27FC236}">
                <a16:creationId xmlns:a16="http://schemas.microsoft.com/office/drawing/2014/main" id="{00000000-0008-0000-0100-000018000000}"/>
              </a:ext>
            </a:extLst>
          </xdr:cNvPr>
          <xdr:cNvSpPr txBox="1"/>
        </xdr:nvSpPr>
        <xdr:spPr>
          <a:xfrm>
            <a:off x="16378518" y="5262282"/>
            <a:ext cx="593095" cy="254214"/>
          </a:xfrm>
          <a:prstGeom prst="rect">
            <a:avLst/>
          </a:prstGeom>
          <a:solidFill>
            <a:srgbClr val="FFFF00"/>
          </a:solidFill>
          <a:ln w="19050">
            <a:solidFill>
              <a:schemeClr val="tx1">
                <a:lumMod val="95000"/>
                <a:lumOff val="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lIns="0" tIns="0" rIns="0" bIns="0" rtlCol="0" anchor="ctr">
            <a:noAutofit/>
          </a:bodyPr>
          <a:lstStyle/>
          <a:p>
            <a:pPr algn="ctr"/>
            <a:r>
              <a:rPr lang="en-US" altLang="ko-KR" sz="1100" b="1"/>
              <a:t>[</a:t>
            </a:r>
            <a:r>
              <a:rPr lang="ko-KR" altLang="en-US" sz="1100" b="1"/>
              <a:t>표</a:t>
            </a:r>
            <a:r>
              <a:rPr lang="en-US" altLang="ko-KR" sz="1100" b="1"/>
              <a:t>1]</a:t>
            </a:r>
            <a:endParaRPr lang="ko-KR" altLang="en-US" sz="1100" b="1"/>
          </a:p>
        </xdr:txBody>
      </xdr:sp>
    </xdr:grpSp>
    <xdr:clientData/>
  </xdr:twoCellAnchor>
  <xdr:twoCellAnchor editAs="oneCell">
    <xdr:from>
      <xdr:col>15</xdr:col>
      <xdr:colOff>4545107</xdr:colOff>
      <xdr:row>0</xdr:row>
      <xdr:rowOff>0</xdr:rowOff>
    </xdr:from>
    <xdr:to>
      <xdr:col>17</xdr:col>
      <xdr:colOff>3136</xdr:colOff>
      <xdr:row>2</xdr:row>
      <xdr:rowOff>186614</xdr:rowOff>
    </xdr:to>
    <xdr:pic>
      <xdr:nvPicPr>
        <xdr:cNvPr id="25" name="그림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96727" y="0"/>
          <a:ext cx="3638772" cy="664497"/>
        </a:xfrm>
        <a:prstGeom prst="rect">
          <a:avLst/>
        </a:prstGeom>
      </xdr:spPr>
    </xdr:pic>
    <xdr:clientData/>
  </xdr:twoCellAnchor>
  <xdr:twoCellAnchor>
    <xdr:from>
      <xdr:col>15</xdr:col>
      <xdr:colOff>6651811</xdr:colOff>
      <xdr:row>21</xdr:row>
      <xdr:rowOff>0</xdr:rowOff>
    </xdr:from>
    <xdr:to>
      <xdr:col>16</xdr:col>
      <xdr:colOff>528918</xdr:colOff>
      <xdr:row>22</xdr:row>
      <xdr:rowOff>26894</xdr:rowOff>
    </xdr:to>
    <xdr:sp macro="" textlink="">
      <xdr:nvSpPr>
        <xdr:cNvPr id="26" name="직사각형 2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/>
      </xdr:nvSpPr>
      <xdr:spPr>
        <a:xfrm>
          <a:off x="15803431" y="4655820"/>
          <a:ext cx="1519967" cy="247874"/>
        </a:xfrm>
        <a:prstGeom prst="rect">
          <a:avLst/>
        </a:prstGeom>
        <a:noFill/>
        <a:ln w="19050">
          <a:solidFill>
            <a:srgbClr val="FF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12</xdr:col>
      <xdr:colOff>267382</xdr:colOff>
      <xdr:row>0</xdr:row>
      <xdr:rowOff>175396</xdr:rowOff>
    </xdr:from>
    <xdr:to>
      <xdr:col>15</xdr:col>
      <xdr:colOff>3442448</xdr:colOff>
      <xdr:row>2</xdr:row>
      <xdr:rowOff>33130</xdr:rowOff>
    </xdr:to>
    <xdr:sp macro="" textlink="">
      <xdr:nvSpPr>
        <xdr:cNvPr id="27" name="직사각형 2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/>
      </xdr:nvSpPr>
      <xdr:spPr>
        <a:xfrm>
          <a:off x="8115982" y="175396"/>
          <a:ext cx="4478086" cy="299694"/>
        </a:xfrm>
        <a:prstGeom prst="rect">
          <a:avLst/>
        </a:prstGeom>
        <a:noFill/>
        <a:ln w="19050">
          <a:solidFill>
            <a:srgbClr val="00206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 editAs="oneCell">
    <xdr:from>
      <xdr:col>3</xdr:col>
      <xdr:colOff>246017</xdr:colOff>
      <xdr:row>57</xdr:row>
      <xdr:rowOff>104502</xdr:rowOff>
    </xdr:from>
    <xdr:to>
      <xdr:col>5</xdr:col>
      <xdr:colOff>681446</xdr:colOff>
      <xdr:row>70</xdr:row>
      <xdr:rowOff>198392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2" name="제품명">
              <a:extLst>
                <a:ext uri="{FF2B5EF4-FFF2-40B4-BE49-F238E27FC236}">
                  <a16:creationId xmlns:a16="http://schemas.microsoft.com/office/drawing/2014/main" id="{00000000-0008-0000-0100-000002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제품명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9970" y="12924031"/>
              <a:ext cx="1833923" cy="300742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ko-KR" altLang="en-US" sz="1100"/>
                <a:t>이 도형은 슬라이서를 나타냅니다. 슬라이서는 Excel 2010 이상에서 지원됩니다.
이 도형이 이전 버전의 Excel에서 수정되었거나 통합 문서가 Excel 2003 또는 이전 버전에서 저장된 경우 슬라이서를 사용할 수 없습니다.</a:t>
              </a:r>
            </a:p>
          </xdr:txBody>
        </xdr:sp>
      </mc:Fallback>
    </mc:AlternateContent>
    <xdr:clientData/>
  </xdr:twoCellAnchor>
  <xdr:twoCellAnchor editAs="oneCell">
    <xdr:from>
      <xdr:col>1</xdr:col>
      <xdr:colOff>18506</xdr:colOff>
      <xdr:row>57</xdr:row>
      <xdr:rowOff>116477</xdr:rowOff>
    </xdr:from>
    <xdr:to>
      <xdr:col>3</xdr:col>
      <xdr:colOff>160020</xdr:colOff>
      <xdr:row>70</xdr:row>
      <xdr:rowOff>210367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3" name="월">
              <a:extLst>
                <a:ext uri="{FF2B5EF4-FFF2-40B4-BE49-F238E27FC236}">
                  <a16:creationId xmlns:a16="http://schemas.microsoft.com/office/drawing/2014/main" id="{00000000-0008-0000-0100-000003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월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68130" y="12936006"/>
              <a:ext cx="1835843" cy="300742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ko-KR" altLang="en-US" sz="1100"/>
                <a:t>이 도형은 슬라이서를 나타냅니다. 슬라이서는 Excel 2010 이상에서 지원됩니다.
이 도형이 이전 버전의 Excel에서 수정되었거나 통합 문서가 Excel 2003 또는 이전 버전에서 저장된 경우 슬라이서를 사용할 수 없습니다.</a:t>
              </a:r>
            </a:p>
          </xdr:txBody>
        </xdr:sp>
      </mc:Fallback>
    </mc:AlternateContent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Oppadu" refreshedDate="43656.076581712965" createdVersion="6" refreshedVersion="6" minRefreshableVersion="3" recordCount="30" xr:uid="{6967288D-0B31-4C72-8F32-C30B6FF4711F}">
  <cacheSource type="worksheet">
    <worksheetSource ref="B16:E46" sheet="정답"/>
  </cacheSource>
  <cacheFields count="4">
    <cacheField name="제품명" numFmtId="0">
      <sharedItems count="6">
        <s v="상추"/>
        <s v="배추"/>
        <s v="토마토"/>
        <s v="오이"/>
        <s v="양파"/>
        <s v="마늘"/>
      </sharedItems>
    </cacheField>
    <cacheField name="가격" numFmtId="0">
      <sharedItems containsSemiMixedTypes="0" containsString="0" containsNumber="1" containsInteger="1" minValue="600" maxValue="2400"/>
    </cacheField>
    <cacheField name="월" numFmtId="0">
      <sharedItems count="5">
        <s v="1월"/>
        <s v="2월"/>
        <s v="3월"/>
        <s v="4월"/>
        <s v="5월"/>
      </sharedItems>
    </cacheField>
    <cacheField name="수량" numFmtId="38">
      <sharedItems containsSemiMixedTypes="0" containsString="0" containsNumber="1" minValue="148" maxValue="540.1"/>
    </cacheField>
  </cacheFields>
  <extLst>
    <ext xmlns:x14="http://schemas.microsoft.com/office/spreadsheetml/2009/9/main" uri="{725AE2AE-9491-48be-B2B4-4EB974FC3084}">
      <x14:pivotCacheDefinition pivotCacheId="1979006479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0">
  <r>
    <x v="0"/>
    <n v="1300"/>
    <x v="0"/>
    <n v="422"/>
  </r>
  <r>
    <x v="1"/>
    <n v="2400"/>
    <x v="0"/>
    <n v="387"/>
  </r>
  <r>
    <x v="2"/>
    <n v="800"/>
    <x v="0"/>
    <n v="238"/>
  </r>
  <r>
    <x v="3"/>
    <n v="750"/>
    <x v="0"/>
    <n v="332"/>
  </r>
  <r>
    <x v="4"/>
    <n v="950"/>
    <x v="0"/>
    <n v="398"/>
  </r>
  <r>
    <x v="5"/>
    <n v="600"/>
    <x v="0"/>
    <n v="162"/>
  </r>
  <r>
    <x v="0"/>
    <n v="1300"/>
    <x v="1"/>
    <n v="280"/>
  </r>
  <r>
    <x v="1"/>
    <n v="2400"/>
    <x v="1"/>
    <n v="206"/>
  </r>
  <r>
    <x v="2"/>
    <n v="800"/>
    <x v="1"/>
    <n v="391"/>
  </r>
  <r>
    <x v="3"/>
    <n v="750"/>
    <x v="1"/>
    <n v="257"/>
  </r>
  <r>
    <x v="4"/>
    <n v="950"/>
    <x v="1"/>
    <n v="288"/>
  </r>
  <r>
    <x v="5"/>
    <n v="600"/>
    <x v="1"/>
    <n v="148"/>
  </r>
  <r>
    <x v="0"/>
    <n v="1300"/>
    <x v="2"/>
    <n v="319"/>
  </r>
  <r>
    <x v="1"/>
    <n v="2400"/>
    <x v="2"/>
    <n v="290"/>
  </r>
  <r>
    <x v="2"/>
    <n v="800"/>
    <x v="2"/>
    <n v="491"/>
  </r>
  <r>
    <x v="3"/>
    <n v="750"/>
    <x v="2"/>
    <n v="386"/>
  </r>
  <r>
    <x v="4"/>
    <n v="950"/>
    <x v="2"/>
    <n v="474"/>
  </r>
  <r>
    <x v="5"/>
    <n v="600"/>
    <x v="2"/>
    <n v="222"/>
  </r>
  <r>
    <x v="0"/>
    <n v="1300"/>
    <x v="3"/>
    <n v="350.90000000000003"/>
  </r>
  <r>
    <x v="1"/>
    <n v="2400"/>
    <x v="3"/>
    <n v="319"/>
  </r>
  <r>
    <x v="2"/>
    <n v="800"/>
    <x v="3"/>
    <n v="540.1"/>
  </r>
  <r>
    <x v="3"/>
    <n v="750"/>
    <x v="3"/>
    <n v="424.6"/>
  </r>
  <r>
    <x v="4"/>
    <n v="950"/>
    <x v="3"/>
    <n v="521.40000000000009"/>
  </r>
  <r>
    <x v="5"/>
    <n v="600"/>
    <x v="3"/>
    <n v="244.20000000000002"/>
  </r>
  <r>
    <x v="0"/>
    <n v="1300"/>
    <x v="4"/>
    <n v="370"/>
  </r>
  <r>
    <x v="1"/>
    <n v="2400"/>
    <x v="4"/>
    <n v="242"/>
  </r>
  <r>
    <x v="2"/>
    <n v="800"/>
    <x v="4"/>
    <n v="396"/>
  </r>
  <r>
    <x v="3"/>
    <n v="750"/>
    <x v="4"/>
    <n v="283"/>
  </r>
  <r>
    <x v="4"/>
    <n v="950"/>
    <x v="4"/>
    <n v="383"/>
  </r>
  <r>
    <x v="5"/>
    <n v="600"/>
    <x v="4"/>
    <n v="49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2D8036C-49E2-4597-A732-3CAC5270CC13}" name="피벗 테이블3" cacheId="0" applyNumberFormats="0" applyBorderFormats="0" applyFontFormats="0" applyPatternFormats="0" applyAlignmentFormats="0" applyWidthHeightFormats="1" dataCaption="값" updatedVersion="6" minRefreshableVersion="3" itemPrintTitles="1" createdVersion="6" indent="0" outline="1" outlineData="1" multipleFieldFilters="0">
  <location ref="B49:H57" firstHeaderRow="1" firstDataRow="2" firstDataCol="1"/>
  <pivotFields count="4">
    <pivotField axis="axisRow" showAll="0">
      <items count="7">
        <item x="5"/>
        <item x="1"/>
        <item x="0"/>
        <item x="4"/>
        <item x="3"/>
        <item x="2"/>
        <item t="default"/>
      </items>
    </pivotField>
    <pivotField showAll="0"/>
    <pivotField axis="axisCol" showAll="0">
      <items count="6">
        <item x="0"/>
        <item x="1"/>
        <item x="2"/>
        <item x="3"/>
        <item x="4"/>
        <item t="default"/>
      </items>
    </pivotField>
    <pivotField dataField="1" numFmtId="38" showAll="0"/>
  </pivotFields>
  <rowFields count="1">
    <field x="0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Fields count="1">
    <field x="2"/>
  </colFields>
  <colItems count="6">
    <i>
      <x/>
    </i>
    <i>
      <x v="1"/>
    </i>
    <i>
      <x v="2"/>
    </i>
    <i>
      <x v="3"/>
    </i>
    <i>
      <x v="4"/>
    </i>
    <i t="grand">
      <x/>
    </i>
  </colItems>
  <dataFields count="1">
    <dataField name="합계 : 수량" fld="3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슬라이서_제품명" xr10:uid="{5ACE23CB-EE2A-42A4-8941-964E60771942}" sourceName="제품명">
  <pivotTables>
    <pivotTable tabId="3" name="피벗 테이블3"/>
  </pivotTables>
  <data>
    <tabular pivotCacheId="1979006479">
      <items count="6">
        <i x="5" s="1"/>
        <i x="1" s="1"/>
        <i x="0" s="1"/>
        <i x="4" s="1"/>
        <i x="3" s="1"/>
        <i x="2" s="1"/>
      </items>
    </tabular>
  </data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슬라이서_월" xr10:uid="{679FC9D1-46A6-4849-B499-E4F0944D14AD}" sourceName="월">
  <pivotTables>
    <pivotTable tabId="3" name="피벗 테이블3"/>
  </pivotTables>
  <data>
    <tabular pivotCacheId="1979006479">
      <items count="5">
        <i x="0" s="1"/>
        <i x="1" s="1"/>
        <i x="2" s="1"/>
        <i x="3" s="1"/>
        <i x="4" s="1"/>
      </items>
    </tabular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제품명" xr10:uid="{2FC0D50E-1F38-4CA0-A875-DC4D432058B8}" cache="슬라이서_제품명" caption="제품명" rowHeight="285750"/>
  <slicer name="월" xr10:uid="{0780EAE6-2796-4058-B9D7-E02C34047F31}" cache="슬라이서_월" caption="월" rowHeight="285750"/>
</slicer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1.xml"/><Relationship Id="rId13" Type="http://schemas.openxmlformats.org/officeDocument/2006/relationships/ctrlProp" Target="../ctrlProps/ctrlProp26.xml"/><Relationship Id="rId18" Type="http://schemas.openxmlformats.org/officeDocument/2006/relationships/ctrlProp" Target="../ctrlProps/ctrlProp31.xml"/><Relationship Id="rId3" Type="http://schemas.openxmlformats.org/officeDocument/2006/relationships/drawing" Target="../drawings/drawing2.xml"/><Relationship Id="rId21" Type="http://schemas.openxmlformats.org/officeDocument/2006/relationships/ctrlProp" Target="../ctrlProps/ctrlProp34.xml"/><Relationship Id="rId7" Type="http://schemas.openxmlformats.org/officeDocument/2006/relationships/ctrlProp" Target="../ctrlProps/ctrlProp20.xml"/><Relationship Id="rId12" Type="http://schemas.openxmlformats.org/officeDocument/2006/relationships/ctrlProp" Target="../ctrlProps/ctrlProp25.xml"/><Relationship Id="rId17" Type="http://schemas.openxmlformats.org/officeDocument/2006/relationships/ctrlProp" Target="../ctrlProps/ctrlProp30.xml"/><Relationship Id="rId2" Type="http://schemas.openxmlformats.org/officeDocument/2006/relationships/printerSettings" Target="../printerSettings/printerSettings3.bin"/><Relationship Id="rId16" Type="http://schemas.openxmlformats.org/officeDocument/2006/relationships/ctrlProp" Target="../ctrlProps/ctrlProp29.xml"/><Relationship Id="rId20" Type="http://schemas.openxmlformats.org/officeDocument/2006/relationships/ctrlProp" Target="../ctrlProps/ctrlProp33.xml"/><Relationship Id="rId1" Type="http://schemas.openxmlformats.org/officeDocument/2006/relationships/pivotTable" Target="../pivotTables/pivotTable1.xml"/><Relationship Id="rId6" Type="http://schemas.openxmlformats.org/officeDocument/2006/relationships/ctrlProp" Target="../ctrlProps/ctrlProp19.xml"/><Relationship Id="rId11" Type="http://schemas.openxmlformats.org/officeDocument/2006/relationships/ctrlProp" Target="../ctrlProps/ctrlProp24.xml"/><Relationship Id="rId5" Type="http://schemas.openxmlformats.org/officeDocument/2006/relationships/ctrlProp" Target="../ctrlProps/ctrlProp18.xml"/><Relationship Id="rId15" Type="http://schemas.openxmlformats.org/officeDocument/2006/relationships/ctrlProp" Target="../ctrlProps/ctrlProp28.xml"/><Relationship Id="rId10" Type="http://schemas.openxmlformats.org/officeDocument/2006/relationships/ctrlProp" Target="../ctrlProps/ctrlProp23.xml"/><Relationship Id="rId19" Type="http://schemas.openxmlformats.org/officeDocument/2006/relationships/ctrlProp" Target="../ctrlProps/ctrlProp32.xml"/><Relationship Id="rId4" Type="http://schemas.openxmlformats.org/officeDocument/2006/relationships/vmlDrawing" Target="../drawings/vmlDrawing2.vml"/><Relationship Id="rId9" Type="http://schemas.openxmlformats.org/officeDocument/2006/relationships/ctrlProp" Target="../ctrlProps/ctrlProp22.xml"/><Relationship Id="rId14" Type="http://schemas.openxmlformats.org/officeDocument/2006/relationships/ctrlProp" Target="../ctrlProps/ctrlProp27.xml"/><Relationship Id="rId22" Type="http://schemas.microsoft.com/office/2007/relationships/slicer" Target="../slicers/slicer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890273-15F3-4DA6-AAD7-0BDA59A95F18}">
  <dimension ref="A2:R23"/>
  <sheetViews>
    <sheetView tabSelected="1" zoomScale="85" zoomScaleNormal="85" workbookViewId="0">
      <selection activeCell="B2" sqref="B2"/>
    </sheetView>
  </sheetViews>
  <sheetFormatPr defaultColWidth="0" defaultRowHeight="17.399999999999999"/>
  <cols>
    <col min="1" max="1" width="4.5" style="1" customWidth="1"/>
    <col min="2" max="9" width="8.796875" style="1" customWidth="1"/>
    <col min="10" max="10" width="13.796875" style="1" customWidth="1"/>
    <col min="11" max="11" width="4.69921875" style="1" customWidth="1"/>
    <col min="12" max="12" width="3.69921875" style="10" customWidth="1"/>
    <col min="13" max="13" width="7.19921875" style="14" customWidth="1"/>
    <col min="14" max="14" width="6.19921875" style="13" customWidth="1"/>
    <col min="15" max="15" width="100.296875" style="13" customWidth="1"/>
    <col min="16" max="16" width="7.09765625" style="13" customWidth="1"/>
    <col min="17" max="18" width="2.59765625" style="13" customWidth="1"/>
    <col min="19" max="16384" width="8.796875" style="13" hidden="1"/>
  </cols>
  <sheetData>
    <row r="2" spans="2:17">
      <c r="B2" s="2" t="s">
        <v>0</v>
      </c>
      <c r="M2" s="11" t="s">
        <v>54</v>
      </c>
      <c r="N2" s="12"/>
      <c r="O2" s="12"/>
      <c r="P2" s="12"/>
    </row>
    <row r="3" spans="2:17">
      <c r="D3" s="3"/>
      <c r="E3" s="3"/>
      <c r="F3" s="3"/>
      <c r="G3" s="3"/>
      <c r="H3" s="3"/>
      <c r="I3" s="3"/>
    </row>
    <row r="4" spans="2:17">
      <c r="B4" s="3" t="s">
        <v>1</v>
      </c>
      <c r="C4" s="4" t="s">
        <v>2</v>
      </c>
      <c r="D4" s="5" t="s">
        <v>3</v>
      </c>
      <c r="E4" s="5" t="s">
        <v>4</v>
      </c>
      <c r="F4" s="5" t="s">
        <v>5</v>
      </c>
      <c r="G4" s="5" t="s">
        <v>25</v>
      </c>
      <c r="H4" s="5" t="s">
        <v>15</v>
      </c>
      <c r="I4" s="5" t="s">
        <v>16</v>
      </c>
      <c r="J4" s="5" t="s">
        <v>14</v>
      </c>
      <c r="M4" s="15" t="s">
        <v>44</v>
      </c>
      <c r="N4" s="16" t="s">
        <v>43</v>
      </c>
      <c r="O4" s="16" t="s">
        <v>45</v>
      </c>
      <c r="P4" s="17" t="s">
        <v>42</v>
      </c>
      <c r="Q4" s="18"/>
    </row>
    <row r="5" spans="2:17">
      <c r="B5" s="1" t="s">
        <v>7</v>
      </c>
      <c r="C5" s="1">
        <v>1300</v>
      </c>
      <c r="D5" s="1">
        <v>422</v>
      </c>
      <c r="E5" s="1">
        <v>280</v>
      </c>
      <c r="F5" s="1">
        <v>319</v>
      </c>
      <c r="G5" s="1">
        <v>370</v>
      </c>
      <c r="M5" s="19" t="s">
        <v>13</v>
      </c>
      <c r="N5" s="20">
        <v>3</v>
      </c>
      <c r="O5" s="21" t="s">
        <v>50</v>
      </c>
      <c r="P5" s="22"/>
      <c r="Q5" s="6" t="b">
        <v>0</v>
      </c>
    </row>
    <row r="6" spans="2:17">
      <c r="B6" s="1" t="s">
        <v>8</v>
      </c>
      <c r="C6" s="1">
        <v>2400</v>
      </c>
      <c r="D6" s="1">
        <v>387</v>
      </c>
      <c r="E6" s="1">
        <v>206</v>
      </c>
      <c r="F6" s="1">
        <v>290</v>
      </c>
      <c r="G6" s="1">
        <v>242</v>
      </c>
      <c r="M6" s="19" t="s">
        <v>18</v>
      </c>
      <c r="N6" s="20">
        <v>3</v>
      </c>
      <c r="O6" s="21" t="s">
        <v>51</v>
      </c>
      <c r="P6" s="22"/>
      <c r="Q6" s="6" t="b">
        <v>0</v>
      </c>
    </row>
    <row r="7" spans="2:17">
      <c r="B7" s="1" t="s">
        <v>9</v>
      </c>
      <c r="C7" s="1">
        <v>800</v>
      </c>
      <c r="D7" s="1">
        <v>238</v>
      </c>
      <c r="E7" s="1">
        <v>391</v>
      </c>
      <c r="F7" s="1">
        <v>491</v>
      </c>
      <c r="G7" s="1">
        <v>396</v>
      </c>
      <c r="M7" s="19" t="s">
        <v>19</v>
      </c>
      <c r="N7" s="20">
        <v>3</v>
      </c>
      <c r="O7" s="21" t="s">
        <v>20</v>
      </c>
      <c r="P7" s="22"/>
      <c r="Q7" s="6" t="b">
        <v>0</v>
      </c>
    </row>
    <row r="8" spans="2:17">
      <c r="B8" s="1" t="s">
        <v>10</v>
      </c>
      <c r="C8" s="1">
        <v>750</v>
      </c>
      <c r="D8" s="1">
        <v>332</v>
      </c>
      <c r="E8" s="1">
        <v>257</v>
      </c>
      <c r="F8" s="1">
        <v>386</v>
      </c>
      <c r="G8" s="1">
        <v>283</v>
      </c>
      <c r="M8" s="19" t="s">
        <v>21</v>
      </c>
      <c r="N8" s="20">
        <v>3</v>
      </c>
      <c r="O8" s="21" t="s">
        <v>22</v>
      </c>
      <c r="P8" s="22"/>
      <c r="Q8" s="6" t="b">
        <v>0</v>
      </c>
    </row>
    <row r="9" spans="2:17">
      <c r="B9" s="1" t="s">
        <v>11</v>
      </c>
      <c r="C9" s="1">
        <v>950</v>
      </c>
      <c r="D9" s="1">
        <v>398</v>
      </c>
      <c r="E9" s="1">
        <v>288</v>
      </c>
      <c r="F9" s="1">
        <v>474</v>
      </c>
      <c r="G9" s="1">
        <v>383</v>
      </c>
      <c r="M9" s="19" t="s">
        <v>23</v>
      </c>
      <c r="N9" s="20">
        <v>3</v>
      </c>
      <c r="O9" s="21" t="s">
        <v>71</v>
      </c>
      <c r="P9" s="22"/>
      <c r="Q9" s="6" t="b">
        <v>0</v>
      </c>
    </row>
    <row r="10" spans="2:17">
      <c r="B10" s="1" t="s">
        <v>12</v>
      </c>
      <c r="C10" s="1">
        <v>600</v>
      </c>
      <c r="D10" s="1">
        <v>162</v>
      </c>
      <c r="E10" s="1">
        <v>148</v>
      </c>
      <c r="F10" s="1">
        <v>222</v>
      </c>
      <c r="G10" s="1">
        <v>491</v>
      </c>
      <c r="M10" s="19" t="s">
        <v>24</v>
      </c>
      <c r="N10" s="20">
        <v>3</v>
      </c>
      <c r="O10" s="23" t="s">
        <v>72</v>
      </c>
      <c r="P10" s="22"/>
      <c r="Q10" s="6" t="b">
        <v>0</v>
      </c>
    </row>
    <row r="11" spans="2:17">
      <c r="B11" s="39" t="s">
        <v>15</v>
      </c>
      <c r="C11" s="39"/>
      <c r="M11" s="19" t="s">
        <v>26</v>
      </c>
      <c r="N11" s="20">
        <v>3</v>
      </c>
      <c r="O11" s="21" t="s">
        <v>28</v>
      </c>
      <c r="P11" s="22"/>
      <c r="Q11" s="6" t="b">
        <v>0</v>
      </c>
    </row>
    <row r="12" spans="2:17">
      <c r="M12" s="19" t="s">
        <v>27</v>
      </c>
      <c r="N12" s="20">
        <v>3</v>
      </c>
      <c r="O12" s="21" t="s">
        <v>73</v>
      </c>
      <c r="P12" s="22"/>
      <c r="Q12" s="6" t="b">
        <v>0</v>
      </c>
    </row>
    <row r="13" spans="2:17">
      <c r="M13" s="19" t="s">
        <v>29</v>
      </c>
      <c r="N13" s="20">
        <v>3</v>
      </c>
      <c r="O13" s="21" t="s">
        <v>74</v>
      </c>
      <c r="P13" s="22"/>
      <c r="Q13" s="6" t="b">
        <v>0</v>
      </c>
    </row>
    <row r="14" spans="2:17">
      <c r="M14" s="19" t="s">
        <v>30</v>
      </c>
      <c r="N14" s="20">
        <v>3</v>
      </c>
      <c r="O14" s="21" t="s">
        <v>32</v>
      </c>
      <c r="P14" s="22"/>
      <c r="Q14" s="6" t="b">
        <v>0</v>
      </c>
    </row>
    <row r="15" spans="2:17" ht="18" thickBot="1">
      <c r="B15" s="7" t="s">
        <v>40</v>
      </c>
      <c r="C15" s="7"/>
      <c r="D15" s="8"/>
      <c r="E15" s="8"/>
      <c r="M15" s="19" t="s">
        <v>31</v>
      </c>
      <c r="N15" s="20">
        <v>10</v>
      </c>
      <c r="O15" s="21" t="s">
        <v>69</v>
      </c>
      <c r="P15" s="22"/>
      <c r="Q15" s="6" t="b">
        <v>0</v>
      </c>
    </row>
    <row r="16" spans="2:17" ht="18" thickBot="1">
      <c r="B16" s="9" t="s">
        <v>1</v>
      </c>
      <c r="C16" s="9" t="s">
        <v>2</v>
      </c>
      <c r="D16" s="9" t="s">
        <v>41</v>
      </c>
      <c r="E16" s="9" t="s">
        <v>17</v>
      </c>
      <c r="M16" s="19" t="s">
        <v>33</v>
      </c>
      <c r="N16" s="20">
        <v>20</v>
      </c>
      <c r="O16" s="21" t="s">
        <v>75</v>
      </c>
      <c r="P16" s="22"/>
      <c r="Q16" s="6" t="b">
        <v>0</v>
      </c>
    </row>
    <row r="17" spans="13:17">
      <c r="M17" s="19" t="s">
        <v>35</v>
      </c>
      <c r="N17" s="20">
        <v>5</v>
      </c>
      <c r="O17" s="21" t="s">
        <v>53</v>
      </c>
      <c r="P17" s="22"/>
      <c r="Q17" s="6" t="b">
        <v>0</v>
      </c>
    </row>
    <row r="18" spans="13:17">
      <c r="M18" s="19" t="s">
        <v>36</v>
      </c>
      <c r="N18" s="20">
        <v>5</v>
      </c>
      <c r="O18" s="21" t="s">
        <v>47</v>
      </c>
      <c r="P18" s="22"/>
      <c r="Q18" s="6" t="b">
        <v>0</v>
      </c>
    </row>
    <row r="19" spans="13:17">
      <c r="M19" s="19" t="s">
        <v>38</v>
      </c>
      <c r="N19" s="20">
        <v>10</v>
      </c>
      <c r="O19" s="21" t="s">
        <v>70</v>
      </c>
      <c r="P19" s="22"/>
      <c r="Q19" s="6" t="b">
        <v>0</v>
      </c>
    </row>
    <row r="20" spans="13:17">
      <c r="M20" s="19" t="s">
        <v>48</v>
      </c>
      <c r="N20" s="20">
        <v>10</v>
      </c>
      <c r="O20" s="21" t="s">
        <v>37</v>
      </c>
      <c r="P20" s="22"/>
      <c r="Q20" s="6" t="b">
        <v>0</v>
      </c>
    </row>
    <row r="21" spans="13:17">
      <c r="M21" s="19" t="s">
        <v>49</v>
      </c>
      <c r="N21" s="20">
        <v>10</v>
      </c>
      <c r="O21" s="21" t="s">
        <v>39</v>
      </c>
      <c r="P21" s="22"/>
      <c r="Q21" s="6" t="b">
        <v>0</v>
      </c>
    </row>
    <row r="22" spans="13:17">
      <c r="N22" s="24"/>
      <c r="O22" s="25" t="s">
        <v>46</v>
      </c>
      <c r="P22" s="26">
        <f>SUMPRODUCT(--(Q5:Q21),N5:N21)</f>
        <v>0</v>
      </c>
      <c r="Q22" s="27"/>
    </row>
    <row r="23" spans="13:17">
      <c r="N23" s="24"/>
      <c r="Q23" s="27"/>
    </row>
  </sheetData>
  <sheetProtection selectLockedCells="1"/>
  <mergeCells count="1">
    <mergeCell ref="B11:C11"/>
  </mergeCells>
  <phoneticPr fontId="2" type="noConversion"/>
  <pageMargins left="0.7" right="0.7" top="0.75" bottom="0.75" header="0.3" footer="0.3"/>
  <pageSetup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4" r:id="rId4" name="Check Box 10">
              <controlPr defaultSize="0" autoFill="0" autoLine="0" autoPict="0" altText="">
                <anchor moveWithCells="1">
                  <from>
                    <xdr:col>15</xdr:col>
                    <xdr:colOff>160020</xdr:colOff>
                    <xdr:row>3</xdr:row>
                    <xdr:rowOff>220980</xdr:rowOff>
                  </from>
                  <to>
                    <xdr:col>15</xdr:col>
                    <xdr:colOff>464820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5" name="Check Box 11">
              <controlPr defaultSize="0" autoFill="0" autoLine="0" autoPict="0" altText="">
                <anchor moveWithCells="1">
                  <from>
                    <xdr:col>15</xdr:col>
                    <xdr:colOff>160020</xdr:colOff>
                    <xdr:row>5</xdr:row>
                    <xdr:rowOff>0</xdr:rowOff>
                  </from>
                  <to>
                    <xdr:col>15</xdr:col>
                    <xdr:colOff>464820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6" name="Check Box 12">
              <controlPr defaultSize="0" autoFill="0" autoLine="0" autoPict="0" altText="">
                <anchor moveWithCells="1">
                  <from>
                    <xdr:col>15</xdr:col>
                    <xdr:colOff>160020</xdr:colOff>
                    <xdr:row>6</xdr:row>
                    <xdr:rowOff>0</xdr:rowOff>
                  </from>
                  <to>
                    <xdr:col>15</xdr:col>
                    <xdr:colOff>464820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7" name="Check Box 13">
              <controlPr defaultSize="0" autoFill="0" autoLine="0" autoPict="0" altText="">
                <anchor moveWithCells="1">
                  <from>
                    <xdr:col>15</xdr:col>
                    <xdr:colOff>160020</xdr:colOff>
                    <xdr:row>7</xdr:row>
                    <xdr:rowOff>0</xdr:rowOff>
                  </from>
                  <to>
                    <xdr:col>15</xdr:col>
                    <xdr:colOff>464820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8" name="Check Box 18">
              <controlPr defaultSize="0" autoFill="0" autoLine="0" autoPict="0" altText="">
                <anchor moveWithCells="1">
                  <from>
                    <xdr:col>15</xdr:col>
                    <xdr:colOff>160020</xdr:colOff>
                    <xdr:row>8</xdr:row>
                    <xdr:rowOff>0</xdr:rowOff>
                  </from>
                  <to>
                    <xdr:col>15</xdr:col>
                    <xdr:colOff>464820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9" name="Check Box 20">
              <controlPr defaultSize="0" autoFill="0" autoLine="0" autoPict="0" altText="">
                <anchor moveWithCells="1">
                  <from>
                    <xdr:col>15</xdr:col>
                    <xdr:colOff>160020</xdr:colOff>
                    <xdr:row>9</xdr:row>
                    <xdr:rowOff>0</xdr:rowOff>
                  </from>
                  <to>
                    <xdr:col>15</xdr:col>
                    <xdr:colOff>464820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0" name="Check Box 21">
              <controlPr defaultSize="0" autoFill="0" autoLine="0" autoPict="0" altText="">
                <anchor moveWithCells="1">
                  <from>
                    <xdr:col>15</xdr:col>
                    <xdr:colOff>160020</xdr:colOff>
                    <xdr:row>10</xdr:row>
                    <xdr:rowOff>0</xdr:rowOff>
                  </from>
                  <to>
                    <xdr:col>15</xdr:col>
                    <xdr:colOff>464820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11" name="Check Box 22">
              <controlPr defaultSize="0" autoFill="0" autoLine="0" autoPict="0" altText="">
                <anchor moveWithCells="1">
                  <from>
                    <xdr:col>15</xdr:col>
                    <xdr:colOff>160020</xdr:colOff>
                    <xdr:row>10</xdr:row>
                    <xdr:rowOff>220980</xdr:rowOff>
                  </from>
                  <to>
                    <xdr:col>15</xdr:col>
                    <xdr:colOff>464820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12" name="Check Box 23">
              <controlPr defaultSize="0" autoFill="0" autoLine="0" autoPict="0" altText="">
                <anchor moveWithCells="1">
                  <from>
                    <xdr:col>15</xdr:col>
                    <xdr:colOff>160020</xdr:colOff>
                    <xdr:row>12</xdr:row>
                    <xdr:rowOff>0</xdr:rowOff>
                  </from>
                  <to>
                    <xdr:col>15</xdr:col>
                    <xdr:colOff>464820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13" name="Check Box 24">
              <controlPr defaultSize="0" autoFill="0" autoLine="0" autoPict="0" altText="">
                <anchor moveWithCells="1">
                  <from>
                    <xdr:col>15</xdr:col>
                    <xdr:colOff>160020</xdr:colOff>
                    <xdr:row>13</xdr:row>
                    <xdr:rowOff>0</xdr:rowOff>
                  </from>
                  <to>
                    <xdr:col>15</xdr:col>
                    <xdr:colOff>464820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14" name="Check Box 25">
              <controlPr defaultSize="0" autoFill="0" autoLine="0" autoPict="0" altText="">
                <anchor moveWithCells="1">
                  <from>
                    <xdr:col>15</xdr:col>
                    <xdr:colOff>160020</xdr:colOff>
                    <xdr:row>14</xdr:row>
                    <xdr:rowOff>0</xdr:rowOff>
                  </from>
                  <to>
                    <xdr:col>15</xdr:col>
                    <xdr:colOff>464820</xdr:colOff>
                    <xdr:row>14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15" name="Check Box 26">
              <controlPr defaultSize="0" autoFill="0" autoLine="0" autoPict="0" altText="">
                <anchor moveWithCells="1">
                  <from>
                    <xdr:col>15</xdr:col>
                    <xdr:colOff>160020</xdr:colOff>
                    <xdr:row>15</xdr:row>
                    <xdr:rowOff>0</xdr:rowOff>
                  </from>
                  <to>
                    <xdr:col>15</xdr:col>
                    <xdr:colOff>464820</xdr:colOff>
                    <xdr:row>15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16" name="Check Box 27">
              <controlPr defaultSize="0" autoFill="0" autoLine="0" autoPict="0" altText="">
                <anchor moveWithCells="1">
                  <from>
                    <xdr:col>15</xdr:col>
                    <xdr:colOff>160020</xdr:colOff>
                    <xdr:row>18</xdr:row>
                    <xdr:rowOff>0</xdr:rowOff>
                  </from>
                  <to>
                    <xdr:col>15</xdr:col>
                    <xdr:colOff>464820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17" name="Check Box 28">
              <controlPr defaultSize="0" autoFill="0" autoLine="0" autoPict="0" altText="">
                <anchor moveWithCells="1">
                  <from>
                    <xdr:col>15</xdr:col>
                    <xdr:colOff>160020</xdr:colOff>
                    <xdr:row>19</xdr:row>
                    <xdr:rowOff>0</xdr:rowOff>
                  </from>
                  <to>
                    <xdr:col>15</xdr:col>
                    <xdr:colOff>464820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18" name="Check Box 29">
              <controlPr defaultSize="0" autoFill="0" autoLine="0" autoPict="0" altText="">
                <anchor moveWithCells="1">
                  <from>
                    <xdr:col>15</xdr:col>
                    <xdr:colOff>160020</xdr:colOff>
                    <xdr:row>20</xdr:row>
                    <xdr:rowOff>0</xdr:rowOff>
                  </from>
                  <to>
                    <xdr:col>15</xdr:col>
                    <xdr:colOff>464820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19" name="Check Box 30">
              <controlPr defaultSize="0" autoFill="0" autoLine="0" autoPict="0" altText="">
                <anchor moveWithCells="1">
                  <from>
                    <xdr:col>15</xdr:col>
                    <xdr:colOff>160020</xdr:colOff>
                    <xdr:row>16</xdr:row>
                    <xdr:rowOff>0</xdr:rowOff>
                  </from>
                  <to>
                    <xdr:col>15</xdr:col>
                    <xdr:colOff>464820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20" name="Check Box 31">
              <controlPr defaultSize="0" autoFill="0" autoLine="0" autoPict="0" altText="">
                <anchor moveWithCells="1">
                  <from>
                    <xdr:col>15</xdr:col>
                    <xdr:colOff>160020</xdr:colOff>
                    <xdr:row>17</xdr:row>
                    <xdr:rowOff>0</xdr:rowOff>
                  </from>
                  <to>
                    <xdr:col>15</xdr:col>
                    <xdr:colOff>464820</xdr:colOff>
                    <xdr:row>18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550A23-D8D6-4A5E-9D35-BC33D3A29369}">
  <dimension ref="A1:D7"/>
  <sheetViews>
    <sheetView zoomScale="85" zoomScaleNormal="85" workbookViewId="0">
      <selection activeCell="C5" sqref="C5"/>
    </sheetView>
  </sheetViews>
  <sheetFormatPr defaultRowHeight="17.399999999999999"/>
  <cols>
    <col min="2" max="4" width="17.296875" customWidth="1"/>
  </cols>
  <sheetData>
    <row r="1" spans="1:4" ht="19.2">
      <c r="A1" s="50" t="s">
        <v>83</v>
      </c>
      <c r="B1" s="50"/>
      <c r="C1" s="50"/>
      <c r="D1" s="50"/>
    </row>
    <row r="2" spans="1:4">
      <c r="A2" s="49"/>
      <c r="B2" s="49"/>
      <c r="C2" s="49"/>
      <c r="D2" s="49"/>
    </row>
    <row r="3" spans="1:4">
      <c r="A3" s="49"/>
      <c r="B3" s="49"/>
      <c r="C3" s="49"/>
      <c r="D3" s="48" t="s">
        <v>82</v>
      </c>
    </row>
    <row r="4" spans="1:4">
      <c r="A4" s="47"/>
      <c r="B4" s="46" t="s">
        <v>81</v>
      </c>
      <c r="C4" s="46" t="s">
        <v>80</v>
      </c>
      <c r="D4" s="46" t="s">
        <v>79</v>
      </c>
    </row>
    <row r="5" spans="1:4" ht="19.2" customHeight="1">
      <c r="A5" s="45" t="s">
        <v>78</v>
      </c>
      <c r="B5" s="44">
        <v>304395</v>
      </c>
      <c r="C5" s="44">
        <v>336472</v>
      </c>
      <c r="D5" s="44">
        <v>429301</v>
      </c>
    </row>
    <row r="6" spans="1:4" ht="19.2" customHeight="1">
      <c r="A6" s="45" t="s">
        <v>77</v>
      </c>
      <c r="B6" s="44">
        <v>386905</v>
      </c>
      <c r="C6" s="44">
        <v>519392</v>
      </c>
      <c r="D6" s="44">
        <v>657382</v>
      </c>
    </row>
    <row r="7" spans="1:4" ht="19.2" customHeight="1">
      <c r="A7" s="45" t="s">
        <v>76</v>
      </c>
      <c r="B7" s="44">
        <v>429103</v>
      </c>
      <c r="C7" s="44">
        <v>729103</v>
      </c>
      <c r="D7" s="44">
        <v>964729</v>
      </c>
    </row>
  </sheetData>
  <mergeCells count="1">
    <mergeCell ref="A1:D1"/>
  </mergeCells>
  <phoneticPr fontId="2" type="noConversion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26CFFA-8CAD-4EEE-BF7E-AEED1E2EA9B7}">
  <sheetPr>
    <pageSetUpPr fitToPage="1"/>
  </sheetPr>
  <dimension ref="A1:S66"/>
  <sheetViews>
    <sheetView topLeftCell="D1" zoomScale="85" zoomScaleNormal="85" workbookViewId="0">
      <selection activeCell="P16" sqref="P16"/>
    </sheetView>
  </sheetViews>
  <sheetFormatPr defaultColWidth="0" defaultRowHeight="17.399999999999999"/>
  <cols>
    <col min="1" max="1" width="4.59765625" style="1" customWidth="1"/>
    <col min="2" max="2" width="13" style="1" customWidth="1"/>
    <col min="3" max="10" width="9.19921875" style="1" customWidth="1"/>
    <col min="11" max="11" width="15" style="1" customWidth="1"/>
    <col min="12" max="12" width="4.8984375" style="1" customWidth="1"/>
    <col min="13" max="13" width="3.69921875" style="10" customWidth="1"/>
    <col min="14" max="14" width="7.19921875" style="14" customWidth="1"/>
    <col min="15" max="15" width="6.19921875" style="13" customWidth="1"/>
    <col min="16" max="16" width="100.296875" style="13" customWidth="1"/>
    <col min="17" max="17" width="7.09765625" style="13" customWidth="1"/>
    <col min="18" max="19" width="2.59765625" style="13" customWidth="1"/>
    <col min="20" max="16384" width="8.796875" style="13" hidden="1"/>
  </cols>
  <sheetData>
    <row r="1" spans="2:18" ht="18" thickBot="1"/>
    <row r="2" spans="2:18" ht="18.600000000000001" thickTop="1" thickBot="1">
      <c r="B2" s="41" t="s">
        <v>0</v>
      </c>
      <c r="C2" s="42"/>
      <c r="D2" s="42"/>
      <c r="E2" s="42"/>
      <c r="F2" s="42"/>
      <c r="G2" s="42"/>
      <c r="H2" s="42"/>
      <c r="I2" s="42"/>
      <c r="J2" s="42"/>
      <c r="K2" s="43"/>
      <c r="N2" s="11" t="s">
        <v>54</v>
      </c>
      <c r="O2" s="12"/>
      <c r="P2" s="12"/>
      <c r="Q2" s="12"/>
    </row>
    <row r="3" spans="2:18" ht="18" thickTop="1">
      <c r="D3" s="3"/>
      <c r="E3" s="3"/>
      <c r="F3" s="3"/>
      <c r="G3" s="3"/>
      <c r="H3" s="3"/>
      <c r="I3" s="3"/>
      <c r="J3" s="3"/>
    </row>
    <row r="4" spans="2:18">
      <c r="B4" s="29" t="s">
        <v>1</v>
      </c>
      <c r="C4" s="30" t="s">
        <v>2</v>
      </c>
      <c r="D4" s="29" t="s">
        <v>3</v>
      </c>
      <c r="E4" s="29" t="s">
        <v>4</v>
      </c>
      <c r="F4" s="29" t="s">
        <v>5</v>
      </c>
      <c r="G4" s="29" t="s">
        <v>6</v>
      </c>
      <c r="H4" s="29" t="s">
        <v>25</v>
      </c>
      <c r="I4" s="29" t="s">
        <v>15</v>
      </c>
      <c r="J4" s="29" t="s">
        <v>16</v>
      </c>
      <c r="K4" s="29" t="s">
        <v>14</v>
      </c>
      <c r="N4" s="15" t="s">
        <v>44</v>
      </c>
      <c r="O4" s="16" t="s">
        <v>43</v>
      </c>
      <c r="P4" s="16" t="s">
        <v>45</v>
      </c>
      <c r="Q4" s="17" t="s">
        <v>42</v>
      </c>
      <c r="R4" s="18"/>
    </row>
    <row r="5" spans="2:18">
      <c r="B5" s="31" t="s">
        <v>7</v>
      </c>
      <c r="C5" s="32">
        <v>1300</v>
      </c>
      <c r="D5" s="32">
        <v>422</v>
      </c>
      <c r="E5" s="32">
        <v>280</v>
      </c>
      <c r="F5" s="32">
        <v>319</v>
      </c>
      <c r="G5" s="32">
        <f>F5*110%</f>
        <v>350.90000000000003</v>
      </c>
      <c r="H5" s="32">
        <v>370</v>
      </c>
      <c r="I5" s="32">
        <f>SUM(D5:H5)</f>
        <v>1741.9</v>
      </c>
      <c r="J5" s="32">
        <f>AVERAGE(D5:H5)</f>
        <v>348.38</v>
      </c>
      <c r="K5" s="32">
        <f>I5*C5</f>
        <v>2264470</v>
      </c>
      <c r="N5" s="19" t="s">
        <v>13</v>
      </c>
      <c r="O5" s="20">
        <v>3</v>
      </c>
      <c r="P5" s="21" t="s">
        <v>50</v>
      </c>
      <c r="Q5" s="22"/>
      <c r="R5" s="6" t="b">
        <v>1</v>
      </c>
    </row>
    <row r="6" spans="2:18">
      <c r="B6" s="31" t="s">
        <v>8</v>
      </c>
      <c r="C6" s="32">
        <v>2400</v>
      </c>
      <c r="D6" s="32">
        <v>387</v>
      </c>
      <c r="E6" s="32">
        <v>206</v>
      </c>
      <c r="F6" s="32">
        <v>290</v>
      </c>
      <c r="G6" s="32">
        <f t="shared" ref="G6:G10" si="0">F6*110%</f>
        <v>319</v>
      </c>
      <c r="H6" s="32">
        <v>242</v>
      </c>
      <c r="I6" s="32">
        <f t="shared" ref="I6:I10" si="1">SUM(D6:H6)</f>
        <v>1444</v>
      </c>
      <c r="J6" s="32">
        <f t="shared" ref="J6:J10" si="2">AVERAGE(D6:H6)</f>
        <v>288.8</v>
      </c>
      <c r="K6" s="32">
        <f t="shared" ref="K6:K10" si="3">I6*C6</f>
        <v>3465600</v>
      </c>
      <c r="N6" s="19" t="s">
        <v>18</v>
      </c>
      <c r="O6" s="20">
        <v>3</v>
      </c>
      <c r="P6" s="21" t="s">
        <v>51</v>
      </c>
      <c r="Q6" s="22"/>
      <c r="R6" s="6" t="b">
        <v>1</v>
      </c>
    </row>
    <row r="7" spans="2:18">
      <c r="B7" s="31" t="s">
        <v>9</v>
      </c>
      <c r="C7" s="32">
        <v>800</v>
      </c>
      <c r="D7" s="32">
        <v>238</v>
      </c>
      <c r="E7" s="32">
        <v>391</v>
      </c>
      <c r="F7" s="32">
        <v>491</v>
      </c>
      <c r="G7" s="32">
        <f t="shared" si="0"/>
        <v>540.1</v>
      </c>
      <c r="H7" s="32">
        <v>396</v>
      </c>
      <c r="I7" s="32">
        <f t="shared" si="1"/>
        <v>2056.1</v>
      </c>
      <c r="J7" s="32">
        <f t="shared" si="2"/>
        <v>411.21999999999997</v>
      </c>
      <c r="K7" s="32">
        <f t="shared" si="3"/>
        <v>1644880</v>
      </c>
      <c r="N7" s="19" t="s">
        <v>19</v>
      </c>
      <c r="O7" s="20">
        <v>3</v>
      </c>
      <c r="P7" s="21" t="s">
        <v>20</v>
      </c>
      <c r="Q7" s="22"/>
      <c r="R7" s="6" t="b">
        <v>1</v>
      </c>
    </row>
    <row r="8" spans="2:18">
      <c r="B8" s="31" t="s">
        <v>10</v>
      </c>
      <c r="C8" s="32">
        <v>750</v>
      </c>
      <c r="D8" s="32">
        <v>332</v>
      </c>
      <c r="E8" s="32">
        <v>257</v>
      </c>
      <c r="F8" s="32">
        <v>386</v>
      </c>
      <c r="G8" s="32">
        <f t="shared" si="0"/>
        <v>424.6</v>
      </c>
      <c r="H8" s="32">
        <v>283</v>
      </c>
      <c r="I8" s="32">
        <f t="shared" si="1"/>
        <v>1682.6</v>
      </c>
      <c r="J8" s="32">
        <f t="shared" si="2"/>
        <v>336.52</v>
      </c>
      <c r="K8" s="32">
        <f t="shared" si="3"/>
        <v>1261950</v>
      </c>
      <c r="N8" s="19" t="s">
        <v>21</v>
      </c>
      <c r="O8" s="20">
        <v>3</v>
      </c>
      <c r="P8" s="21" t="s">
        <v>22</v>
      </c>
      <c r="Q8" s="22"/>
      <c r="R8" s="6" t="b">
        <v>1</v>
      </c>
    </row>
    <row r="9" spans="2:18">
      <c r="B9" s="31" t="s">
        <v>11</v>
      </c>
      <c r="C9" s="32">
        <v>950</v>
      </c>
      <c r="D9" s="32">
        <v>398</v>
      </c>
      <c r="E9" s="32">
        <v>288</v>
      </c>
      <c r="F9" s="32">
        <v>474</v>
      </c>
      <c r="G9" s="32">
        <f t="shared" si="0"/>
        <v>521.40000000000009</v>
      </c>
      <c r="H9" s="32">
        <v>383</v>
      </c>
      <c r="I9" s="32">
        <f t="shared" si="1"/>
        <v>2064.4</v>
      </c>
      <c r="J9" s="32">
        <f t="shared" si="2"/>
        <v>412.88</v>
      </c>
      <c r="K9" s="32">
        <f t="shared" si="3"/>
        <v>1961180</v>
      </c>
      <c r="N9" s="19" t="s">
        <v>23</v>
      </c>
      <c r="O9" s="20">
        <v>3</v>
      </c>
      <c r="P9" s="21" t="s">
        <v>71</v>
      </c>
      <c r="Q9" s="22"/>
      <c r="R9" s="6" t="b">
        <v>1</v>
      </c>
    </row>
    <row r="10" spans="2:18">
      <c r="B10" s="31" t="s">
        <v>12</v>
      </c>
      <c r="C10" s="32">
        <v>600</v>
      </c>
      <c r="D10" s="32">
        <v>162</v>
      </c>
      <c r="E10" s="32">
        <v>148</v>
      </c>
      <c r="F10" s="32">
        <v>222</v>
      </c>
      <c r="G10" s="32">
        <f t="shared" si="0"/>
        <v>244.20000000000002</v>
      </c>
      <c r="H10" s="32">
        <v>491</v>
      </c>
      <c r="I10" s="32">
        <f t="shared" si="1"/>
        <v>1267.2</v>
      </c>
      <c r="J10" s="32">
        <f t="shared" si="2"/>
        <v>253.44</v>
      </c>
      <c r="K10" s="32">
        <f t="shared" si="3"/>
        <v>760320</v>
      </c>
      <c r="N10" s="19" t="s">
        <v>24</v>
      </c>
      <c r="O10" s="20">
        <v>3</v>
      </c>
      <c r="P10" s="23" t="s">
        <v>72</v>
      </c>
      <c r="Q10" s="22"/>
      <c r="R10" s="6" t="b">
        <v>1</v>
      </c>
    </row>
    <row r="11" spans="2:18">
      <c r="B11" s="40" t="s">
        <v>15</v>
      </c>
      <c r="C11" s="40"/>
      <c r="D11" s="32">
        <f t="shared" ref="D11:I11" si="4">SUM(D5:D10)</f>
        <v>1939</v>
      </c>
      <c r="E11" s="32">
        <f t="shared" si="4"/>
        <v>1570</v>
      </c>
      <c r="F11" s="32">
        <f t="shared" si="4"/>
        <v>2182</v>
      </c>
      <c r="G11" s="32">
        <f t="shared" si="4"/>
        <v>2400.1999999999998</v>
      </c>
      <c r="H11" s="32">
        <f t="shared" si="4"/>
        <v>2165</v>
      </c>
      <c r="I11" s="32">
        <f t="shared" si="4"/>
        <v>10256.200000000001</v>
      </c>
      <c r="J11" s="32">
        <f>AVERAGE(J5:J10)</f>
        <v>341.87333333333339</v>
      </c>
      <c r="K11" s="32">
        <f>SUM(K5:K10)</f>
        <v>11358400</v>
      </c>
      <c r="N11" s="19" t="s">
        <v>26</v>
      </c>
      <c r="O11" s="20">
        <v>3</v>
      </c>
      <c r="P11" s="21" t="s">
        <v>28</v>
      </c>
      <c r="Q11" s="22"/>
      <c r="R11" s="6" t="b">
        <v>1</v>
      </c>
    </row>
    <row r="12" spans="2:18">
      <c r="B12" s="28"/>
      <c r="C12" s="28"/>
      <c r="D12" s="28"/>
      <c r="E12" s="28"/>
      <c r="F12" s="28"/>
      <c r="G12" s="28"/>
      <c r="H12" s="28"/>
      <c r="I12" s="28"/>
      <c r="J12" s="28"/>
      <c r="K12" s="28"/>
      <c r="N12" s="19" t="s">
        <v>27</v>
      </c>
      <c r="O12" s="20">
        <v>3</v>
      </c>
      <c r="P12" s="21" t="s">
        <v>73</v>
      </c>
      <c r="Q12" s="22"/>
      <c r="R12" s="6" t="b">
        <v>1</v>
      </c>
    </row>
    <row r="13" spans="2:18">
      <c r="N13" s="19" t="s">
        <v>29</v>
      </c>
      <c r="O13" s="20">
        <v>3</v>
      </c>
      <c r="P13" s="21" t="s">
        <v>74</v>
      </c>
      <c r="Q13" s="22"/>
      <c r="R13" s="6" t="b">
        <v>1</v>
      </c>
    </row>
    <row r="14" spans="2:18">
      <c r="N14" s="19" t="s">
        <v>30</v>
      </c>
      <c r="O14" s="20">
        <v>3</v>
      </c>
      <c r="P14" s="21" t="s">
        <v>32</v>
      </c>
      <c r="Q14" s="22"/>
      <c r="R14" s="6" t="b">
        <v>1</v>
      </c>
    </row>
    <row r="15" spans="2:18" ht="18" thickBot="1">
      <c r="B15" s="7" t="s">
        <v>40</v>
      </c>
      <c r="C15" s="7"/>
      <c r="D15" s="8"/>
      <c r="E15" s="8"/>
      <c r="N15" s="19" t="s">
        <v>31</v>
      </c>
      <c r="O15" s="20">
        <v>10</v>
      </c>
      <c r="P15" s="21" t="s">
        <v>34</v>
      </c>
      <c r="Q15" s="22"/>
      <c r="R15" s="6" t="b">
        <v>1</v>
      </c>
    </row>
    <row r="16" spans="2:18" ht="18" thickBot="1">
      <c r="B16" s="9" t="s">
        <v>1</v>
      </c>
      <c r="C16" s="9" t="s">
        <v>2</v>
      </c>
      <c r="D16" s="9" t="s">
        <v>41</v>
      </c>
      <c r="E16" s="9" t="s">
        <v>17</v>
      </c>
      <c r="N16" s="19" t="s">
        <v>33</v>
      </c>
      <c r="O16" s="20">
        <v>20</v>
      </c>
      <c r="P16" s="21" t="s">
        <v>75</v>
      </c>
      <c r="Q16" s="22"/>
      <c r="R16" s="6" t="b">
        <v>1</v>
      </c>
    </row>
    <row r="17" spans="2:18">
      <c r="B17" s="33" t="s">
        <v>55</v>
      </c>
      <c r="C17" s="33">
        <v>1300</v>
      </c>
      <c r="D17" s="33" t="s">
        <v>61</v>
      </c>
      <c r="E17" s="34">
        <v>422</v>
      </c>
      <c r="N17" s="19" t="s">
        <v>35</v>
      </c>
      <c r="O17" s="20">
        <v>5</v>
      </c>
      <c r="P17" s="21" t="s">
        <v>53</v>
      </c>
      <c r="Q17" s="22"/>
      <c r="R17" s="6" t="b">
        <v>1</v>
      </c>
    </row>
    <row r="18" spans="2:18">
      <c r="B18" s="33" t="s">
        <v>56</v>
      </c>
      <c r="C18" s="33">
        <v>2400</v>
      </c>
      <c r="D18" s="33" t="s">
        <v>61</v>
      </c>
      <c r="E18" s="34">
        <v>387</v>
      </c>
      <c r="N18" s="19" t="s">
        <v>36</v>
      </c>
      <c r="O18" s="20">
        <v>5</v>
      </c>
      <c r="P18" s="21" t="s">
        <v>47</v>
      </c>
      <c r="Q18" s="22"/>
      <c r="R18" s="6" t="b">
        <v>1</v>
      </c>
    </row>
    <row r="19" spans="2:18">
      <c r="B19" s="33" t="s">
        <v>57</v>
      </c>
      <c r="C19" s="33">
        <v>800</v>
      </c>
      <c r="D19" s="33" t="s">
        <v>61</v>
      </c>
      <c r="E19" s="34">
        <v>238</v>
      </c>
      <c r="N19" s="19" t="s">
        <v>38</v>
      </c>
      <c r="O19" s="20">
        <v>10</v>
      </c>
      <c r="P19" s="21" t="s">
        <v>70</v>
      </c>
      <c r="Q19" s="22"/>
      <c r="R19" s="6" t="b">
        <v>1</v>
      </c>
    </row>
    <row r="20" spans="2:18">
      <c r="B20" s="33" t="s">
        <v>58</v>
      </c>
      <c r="C20" s="33">
        <v>750</v>
      </c>
      <c r="D20" s="33" t="s">
        <v>61</v>
      </c>
      <c r="E20" s="34">
        <v>332</v>
      </c>
      <c r="N20" s="19" t="s">
        <v>48</v>
      </c>
      <c r="O20" s="20">
        <v>10</v>
      </c>
      <c r="P20" s="21" t="s">
        <v>37</v>
      </c>
      <c r="Q20" s="22"/>
      <c r="R20" s="6" t="b">
        <v>1</v>
      </c>
    </row>
    <row r="21" spans="2:18">
      <c r="B21" s="33" t="s">
        <v>59</v>
      </c>
      <c r="C21" s="33">
        <v>950</v>
      </c>
      <c r="D21" s="33" t="s">
        <v>61</v>
      </c>
      <c r="E21" s="34">
        <v>398</v>
      </c>
      <c r="N21" s="19" t="s">
        <v>49</v>
      </c>
      <c r="O21" s="20">
        <v>10</v>
      </c>
      <c r="P21" s="21" t="s">
        <v>39</v>
      </c>
      <c r="Q21" s="22"/>
      <c r="R21" s="6" t="b">
        <v>1</v>
      </c>
    </row>
    <row r="22" spans="2:18">
      <c r="B22" s="33" t="s">
        <v>60</v>
      </c>
      <c r="C22" s="33">
        <v>600</v>
      </c>
      <c r="D22" s="33" t="s">
        <v>61</v>
      </c>
      <c r="E22" s="34">
        <v>162</v>
      </c>
      <c r="O22" s="24"/>
      <c r="P22" s="25" t="s">
        <v>46</v>
      </c>
      <c r="Q22" s="26">
        <f>SUMPRODUCT(--(R5:R21),O5:O21)</f>
        <v>100</v>
      </c>
      <c r="R22" s="27"/>
    </row>
    <row r="23" spans="2:18">
      <c r="B23" s="33" t="s">
        <v>55</v>
      </c>
      <c r="C23" s="33">
        <v>1300</v>
      </c>
      <c r="D23" s="33" t="s">
        <v>62</v>
      </c>
      <c r="E23" s="34">
        <v>280</v>
      </c>
      <c r="O23" s="24"/>
      <c r="R23" s="27"/>
    </row>
    <row r="24" spans="2:18">
      <c r="B24" s="33" t="s">
        <v>56</v>
      </c>
      <c r="C24" s="33">
        <v>2400</v>
      </c>
      <c r="D24" s="33" t="s">
        <v>62</v>
      </c>
      <c r="E24" s="34">
        <v>206</v>
      </c>
    </row>
    <row r="25" spans="2:18">
      <c r="B25" s="33" t="s">
        <v>57</v>
      </c>
      <c r="C25" s="33">
        <v>800</v>
      </c>
      <c r="D25" s="33" t="s">
        <v>62</v>
      </c>
      <c r="E25" s="34">
        <v>391</v>
      </c>
    </row>
    <row r="26" spans="2:18">
      <c r="B26" s="33" t="s">
        <v>58</v>
      </c>
      <c r="C26" s="33">
        <v>750</v>
      </c>
      <c r="D26" s="33" t="s">
        <v>62</v>
      </c>
      <c r="E26" s="34">
        <v>257</v>
      </c>
    </row>
    <row r="27" spans="2:18">
      <c r="B27" s="33" t="s">
        <v>59</v>
      </c>
      <c r="C27" s="33">
        <v>950</v>
      </c>
      <c r="D27" s="33" t="s">
        <v>62</v>
      </c>
      <c r="E27" s="34">
        <v>288</v>
      </c>
    </row>
    <row r="28" spans="2:18">
      <c r="B28" s="33" t="s">
        <v>60</v>
      </c>
      <c r="C28" s="33">
        <v>600</v>
      </c>
      <c r="D28" s="33" t="s">
        <v>62</v>
      </c>
      <c r="E28" s="34">
        <v>148</v>
      </c>
    </row>
    <row r="29" spans="2:18">
      <c r="B29" s="33" t="s">
        <v>55</v>
      </c>
      <c r="C29" s="33">
        <v>1300</v>
      </c>
      <c r="D29" s="33" t="s">
        <v>63</v>
      </c>
      <c r="E29" s="34">
        <v>319</v>
      </c>
    </row>
    <row r="30" spans="2:18">
      <c r="B30" s="33" t="s">
        <v>56</v>
      </c>
      <c r="C30" s="33">
        <v>2400</v>
      </c>
      <c r="D30" s="33" t="s">
        <v>63</v>
      </c>
      <c r="E30" s="34">
        <v>290</v>
      </c>
    </row>
    <row r="31" spans="2:18">
      <c r="B31" s="33" t="s">
        <v>57</v>
      </c>
      <c r="C31" s="33">
        <v>800</v>
      </c>
      <c r="D31" s="33" t="s">
        <v>63</v>
      </c>
      <c r="E31" s="34">
        <v>491</v>
      </c>
    </row>
    <row r="32" spans="2:18">
      <c r="B32" s="33" t="s">
        <v>58</v>
      </c>
      <c r="C32" s="33">
        <v>750</v>
      </c>
      <c r="D32" s="33" t="s">
        <v>63</v>
      </c>
      <c r="E32" s="34">
        <v>386</v>
      </c>
    </row>
    <row r="33" spans="2:5">
      <c r="B33" s="33" t="s">
        <v>59</v>
      </c>
      <c r="C33" s="33">
        <v>950</v>
      </c>
      <c r="D33" s="33" t="s">
        <v>63</v>
      </c>
      <c r="E33" s="34">
        <v>474</v>
      </c>
    </row>
    <row r="34" spans="2:5">
      <c r="B34" s="33" t="s">
        <v>60</v>
      </c>
      <c r="C34" s="33">
        <v>600</v>
      </c>
      <c r="D34" s="33" t="s">
        <v>63</v>
      </c>
      <c r="E34" s="34">
        <v>222</v>
      </c>
    </row>
    <row r="35" spans="2:5">
      <c r="B35" s="33" t="s">
        <v>55</v>
      </c>
      <c r="C35" s="33">
        <v>1300</v>
      </c>
      <c r="D35" s="33" t="s">
        <v>52</v>
      </c>
      <c r="E35" s="35">
        <v>350.90000000000003</v>
      </c>
    </row>
    <row r="36" spans="2:5">
      <c r="B36" s="33" t="s">
        <v>56</v>
      </c>
      <c r="C36" s="33">
        <v>2400</v>
      </c>
      <c r="D36" s="33" t="s">
        <v>52</v>
      </c>
      <c r="E36" s="35">
        <v>319</v>
      </c>
    </row>
    <row r="37" spans="2:5">
      <c r="B37" s="33" t="s">
        <v>57</v>
      </c>
      <c r="C37" s="33">
        <v>800</v>
      </c>
      <c r="D37" s="33" t="s">
        <v>52</v>
      </c>
      <c r="E37" s="35">
        <v>540.1</v>
      </c>
    </row>
    <row r="38" spans="2:5">
      <c r="B38" s="33" t="s">
        <v>58</v>
      </c>
      <c r="C38" s="33">
        <v>750</v>
      </c>
      <c r="D38" s="33" t="s">
        <v>52</v>
      </c>
      <c r="E38" s="35">
        <v>424.6</v>
      </c>
    </row>
    <row r="39" spans="2:5">
      <c r="B39" s="33" t="s">
        <v>59</v>
      </c>
      <c r="C39" s="33">
        <v>950</v>
      </c>
      <c r="D39" s="33" t="s">
        <v>52</v>
      </c>
      <c r="E39" s="35">
        <v>521.40000000000009</v>
      </c>
    </row>
    <row r="40" spans="2:5">
      <c r="B40" s="33" t="s">
        <v>60</v>
      </c>
      <c r="C40" s="33">
        <v>600</v>
      </c>
      <c r="D40" s="33" t="s">
        <v>52</v>
      </c>
      <c r="E40" s="35">
        <v>244.20000000000002</v>
      </c>
    </row>
    <row r="41" spans="2:5">
      <c r="B41" s="33" t="s">
        <v>55</v>
      </c>
      <c r="C41" s="33">
        <v>1300</v>
      </c>
      <c r="D41" s="33" t="s">
        <v>64</v>
      </c>
      <c r="E41" s="34">
        <v>370</v>
      </c>
    </row>
    <row r="42" spans="2:5">
      <c r="B42" s="33" t="s">
        <v>56</v>
      </c>
      <c r="C42" s="33">
        <v>2400</v>
      </c>
      <c r="D42" s="33" t="s">
        <v>64</v>
      </c>
      <c r="E42" s="34">
        <v>242</v>
      </c>
    </row>
    <row r="43" spans="2:5">
      <c r="B43" s="33" t="s">
        <v>57</v>
      </c>
      <c r="C43" s="33">
        <v>800</v>
      </c>
      <c r="D43" s="33" t="s">
        <v>64</v>
      </c>
      <c r="E43" s="34">
        <v>396</v>
      </c>
    </row>
    <row r="44" spans="2:5">
      <c r="B44" s="33" t="s">
        <v>58</v>
      </c>
      <c r="C44" s="33">
        <v>750</v>
      </c>
      <c r="D44" s="33" t="s">
        <v>64</v>
      </c>
      <c r="E44" s="34">
        <v>283</v>
      </c>
    </row>
    <row r="45" spans="2:5">
      <c r="B45" s="33" t="s">
        <v>59</v>
      </c>
      <c r="C45" s="33">
        <v>950</v>
      </c>
      <c r="D45" s="33" t="s">
        <v>64</v>
      </c>
      <c r="E45" s="34">
        <v>383</v>
      </c>
    </row>
    <row r="46" spans="2:5">
      <c r="B46" s="33" t="s">
        <v>60</v>
      </c>
      <c r="C46" s="33">
        <v>600</v>
      </c>
      <c r="D46" s="33" t="s">
        <v>64</v>
      </c>
      <c r="E46" s="34">
        <v>491</v>
      </c>
    </row>
    <row r="49" spans="2:8">
      <c r="B49" s="36" t="s">
        <v>68</v>
      </c>
      <c r="C49" s="36" t="s">
        <v>67</v>
      </c>
      <c r="D49"/>
      <c r="E49"/>
      <c r="F49"/>
      <c r="G49"/>
      <c r="H49"/>
    </row>
    <row r="50" spans="2:8">
      <c r="B50" s="36" t="s">
        <v>65</v>
      </c>
      <c r="C50" t="s">
        <v>61</v>
      </c>
      <c r="D50" t="s">
        <v>62</v>
      </c>
      <c r="E50" t="s">
        <v>63</v>
      </c>
      <c r="F50" t="s">
        <v>52</v>
      </c>
      <c r="G50" t="s">
        <v>64</v>
      </c>
      <c r="H50" t="s">
        <v>66</v>
      </c>
    </row>
    <row r="51" spans="2:8">
      <c r="B51" s="37" t="s">
        <v>60</v>
      </c>
      <c r="C51" s="38">
        <v>162</v>
      </c>
      <c r="D51" s="38">
        <v>148</v>
      </c>
      <c r="E51" s="38">
        <v>222</v>
      </c>
      <c r="F51" s="38">
        <v>244.20000000000002</v>
      </c>
      <c r="G51" s="38">
        <v>491</v>
      </c>
      <c r="H51" s="38">
        <v>1267.2</v>
      </c>
    </row>
    <row r="52" spans="2:8">
      <c r="B52" s="37" t="s">
        <v>56</v>
      </c>
      <c r="C52" s="38">
        <v>387</v>
      </c>
      <c r="D52" s="38">
        <v>206</v>
      </c>
      <c r="E52" s="38">
        <v>290</v>
      </c>
      <c r="F52" s="38">
        <v>319</v>
      </c>
      <c r="G52" s="38">
        <v>242</v>
      </c>
      <c r="H52" s="38">
        <v>1444</v>
      </c>
    </row>
    <row r="53" spans="2:8">
      <c r="B53" s="37" t="s">
        <v>55</v>
      </c>
      <c r="C53" s="38">
        <v>422</v>
      </c>
      <c r="D53" s="38">
        <v>280</v>
      </c>
      <c r="E53" s="38">
        <v>319</v>
      </c>
      <c r="F53" s="38">
        <v>350.90000000000003</v>
      </c>
      <c r="G53" s="38">
        <v>370</v>
      </c>
      <c r="H53" s="38">
        <v>1741.9</v>
      </c>
    </row>
    <row r="54" spans="2:8">
      <c r="B54" s="37" t="s">
        <v>59</v>
      </c>
      <c r="C54" s="38">
        <v>398</v>
      </c>
      <c r="D54" s="38">
        <v>288</v>
      </c>
      <c r="E54" s="38">
        <v>474</v>
      </c>
      <c r="F54" s="38">
        <v>521.40000000000009</v>
      </c>
      <c r="G54" s="38">
        <v>383</v>
      </c>
      <c r="H54" s="38">
        <v>2064.4</v>
      </c>
    </row>
    <row r="55" spans="2:8">
      <c r="B55" s="37" t="s">
        <v>58</v>
      </c>
      <c r="C55" s="38">
        <v>332</v>
      </c>
      <c r="D55" s="38">
        <v>257</v>
      </c>
      <c r="E55" s="38">
        <v>386</v>
      </c>
      <c r="F55" s="38">
        <v>424.6</v>
      </c>
      <c r="G55" s="38">
        <v>283</v>
      </c>
      <c r="H55" s="38">
        <v>1682.6</v>
      </c>
    </row>
    <row r="56" spans="2:8">
      <c r="B56" s="37" t="s">
        <v>57</v>
      </c>
      <c r="C56" s="38">
        <v>238</v>
      </c>
      <c r="D56" s="38">
        <v>391</v>
      </c>
      <c r="E56" s="38">
        <v>491</v>
      </c>
      <c r="F56" s="38">
        <v>540.1</v>
      </c>
      <c r="G56" s="38">
        <v>396</v>
      </c>
      <c r="H56" s="38">
        <v>2056.1</v>
      </c>
    </row>
    <row r="57" spans="2:8">
      <c r="B57" s="37" t="s">
        <v>66</v>
      </c>
      <c r="C57" s="38">
        <v>1939</v>
      </c>
      <c r="D57" s="38">
        <v>1570</v>
      </c>
      <c r="E57" s="38">
        <v>2182</v>
      </c>
      <c r="F57" s="38">
        <v>2400.2000000000003</v>
      </c>
      <c r="G57" s="38">
        <v>2165</v>
      </c>
      <c r="H57" s="38">
        <v>10256.200000000001</v>
      </c>
    </row>
    <row r="58" spans="2:8">
      <c r="B58"/>
      <c r="C58"/>
      <c r="D58"/>
    </row>
    <row r="59" spans="2:8">
      <c r="B59"/>
      <c r="C59"/>
      <c r="D59"/>
    </row>
    <row r="60" spans="2:8">
      <c r="B60"/>
      <c r="C60"/>
      <c r="D60"/>
    </row>
    <row r="61" spans="2:8">
      <c r="B61"/>
      <c r="C61"/>
      <c r="D61"/>
    </row>
    <row r="62" spans="2:8">
      <c r="B62"/>
      <c r="C62"/>
      <c r="D62"/>
    </row>
    <row r="63" spans="2:8">
      <c r="B63"/>
      <c r="C63"/>
      <c r="D63"/>
    </row>
    <row r="64" spans="2:8">
      <c r="B64"/>
      <c r="C64"/>
      <c r="D64"/>
    </row>
    <row r="65" spans="2:4">
      <c r="B65"/>
      <c r="C65"/>
      <c r="D65"/>
    </row>
    <row r="66" spans="2:4">
      <c r="B66"/>
      <c r="C66"/>
      <c r="D66"/>
    </row>
  </sheetData>
  <sheetProtection selectLockedCells="1"/>
  <mergeCells count="2">
    <mergeCell ref="B11:C11"/>
    <mergeCell ref="B2:K2"/>
  </mergeCells>
  <phoneticPr fontId="2" type="noConversion"/>
  <pageMargins left="0.7" right="0.7" top="0.75" bottom="0.75" header="0.3" footer="0.3"/>
  <pageSetup fitToHeight="0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5" name="Check Box 1">
              <controlPr defaultSize="0" autoFill="0" autoLine="0" autoPict="0" altText="">
                <anchor moveWithCells="1">
                  <from>
                    <xdr:col>16</xdr:col>
                    <xdr:colOff>160020</xdr:colOff>
                    <xdr:row>3</xdr:row>
                    <xdr:rowOff>220980</xdr:rowOff>
                  </from>
                  <to>
                    <xdr:col>16</xdr:col>
                    <xdr:colOff>464820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6" name="Check Box 2">
              <controlPr defaultSize="0" autoFill="0" autoLine="0" autoPict="0" altText="">
                <anchor moveWithCells="1">
                  <from>
                    <xdr:col>16</xdr:col>
                    <xdr:colOff>160020</xdr:colOff>
                    <xdr:row>5</xdr:row>
                    <xdr:rowOff>0</xdr:rowOff>
                  </from>
                  <to>
                    <xdr:col>16</xdr:col>
                    <xdr:colOff>464820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7" name="Check Box 3">
              <controlPr defaultSize="0" autoFill="0" autoLine="0" autoPict="0" altText="">
                <anchor moveWithCells="1">
                  <from>
                    <xdr:col>16</xdr:col>
                    <xdr:colOff>160020</xdr:colOff>
                    <xdr:row>6</xdr:row>
                    <xdr:rowOff>0</xdr:rowOff>
                  </from>
                  <to>
                    <xdr:col>16</xdr:col>
                    <xdr:colOff>464820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8" name="Check Box 4">
              <controlPr defaultSize="0" autoFill="0" autoLine="0" autoPict="0" altText="">
                <anchor moveWithCells="1">
                  <from>
                    <xdr:col>16</xdr:col>
                    <xdr:colOff>160020</xdr:colOff>
                    <xdr:row>7</xdr:row>
                    <xdr:rowOff>0</xdr:rowOff>
                  </from>
                  <to>
                    <xdr:col>16</xdr:col>
                    <xdr:colOff>464820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9" name="Check Box 5">
              <controlPr defaultSize="0" autoFill="0" autoLine="0" autoPict="0" altText="">
                <anchor moveWithCells="1">
                  <from>
                    <xdr:col>16</xdr:col>
                    <xdr:colOff>160020</xdr:colOff>
                    <xdr:row>8</xdr:row>
                    <xdr:rowOff>0</xdr:rowOff>
                  </from>
                  <to>
                    <xdr:col>16</xdr:col>
                    <xdr:colOff>464820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10" name="Check Box 6">
              <controlPr defaultSize="0" autoFill="0" autoLine="0" autoPict="0" altText="">
                <anchor moveWithCells="1">
                  <from>
                    <xdr:col>16</xdr:col>
                    <xdr:colOff>160020</xdr:colOff>
                    <xdr:row>9</xdr:row>
                    <xdr:rowOff>0</xdr:rowOff>
                  </from>
                  <to>
                    <xdr:col>16</xdr:col>
                    <xdr:colOff>464820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11" name="Check Box 7">
              <controlPr defaultSize="0" autoFill="0" autoLine="0" autoPict="0" altText="">
                <anchor moveWithCells="1">
                  <from>
                    <xdr:col>16</xdr:col>
                    <xdr:colOff>160020</xdr:colOff>
                    <xdr:row>10</xdr:row>
                    <xdr:rowOff>0</xdr:rowOff>
                  </from>
                  <to>
                    <xdr:col>16</xdr:col>
                    <xdr:colOff>464820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12" name="Check Box 8">
              <controlPr defaultSize="0" autoFill="0" autoLine="0" autoPict="0" altText="">
                <anchor moveWithCells="1">
                  <from>
                    <xdr:col>16</xdr:col>
                    <xdr:colOff>160020</xdr:colOff>
                    <xdr:row>10</xdr:row>
                    <xdr:rowOff>220980</xdr:rowOff>
                  </from>
                  <to>
                    <xdr:col>16</xdr:col>
                    <xdr:colOff>464820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13" name="Check Box 9">
              <controlPr defaultSize="0" autoFill="0" autoLine="0" autoPict="0" altText="">
                <anchor moveWithCells="1">
                  <from>
                    <xdr:col>16</xdr:col>
                    <xdr:colOff>160020</xdr:colOff>
                    <xdr:row>12</xdr:row>
                    <xdr:rowOff>0</xdr:rowOff>
                  </from>
                  <to>
                    <xdr:col>16</xdr:col>
                    <xdr:colOff>464820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14" name="Check Box 10">
              <controlPr defaultSize="0" autoFill="0" autoLine="0" autoPict="0" altText="">
                <anchor moveWithCells="1">
                  <from>
                    <xdr:col>16</xdr:col>
                    <xdr:colOff>160020</xdr:colOff>
                    <xdr:row>13</xdr:row>
                    <xdr:rowOff>0</xdr:rowOff>
                  </from>
                  <to>
                    <xdr:col>16</xdr:col>
                    <xdr:colOff>464820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r:id="rId15" name="Check Box 11">
              <controlPr defaultSize="0" autoFill="0" autoLine="0" autoPict="0" altText="">
                <anchor moveWithCells="1">
                  <from>
                    <xdr:col>16</xdr:col>
                    <xdr:colOff>160020</xdr:colOff>
                    <xdr:row>14</xdr:row>
                    <xdr:rowOff>0</xdr:rowOff>
                  </from>
                  <to>
                    <xdr:col>16</xdr:col>
                    <xdr:colOff>464820</xdr:colOff>
                    <xdr:row>14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r:id="rId16" name="Check Box 12">
              <controlPr defaultSize="0" autoFill="0" autoLine="0" autoPict="0" altText="">
                <anchor moveWithCells="1">
                  <from>
                    <xdr:col>16</xdr:col>
                    <xdr:colOff>160020</xdr:colOff>
                    <xdr:row>15</xdr:row>
                    <xdr:rowOff>0</xdr:rowOff>
                  </from>
                  <to>
                    <xdr:col>16</xdr:col>
                    <xdr:colOff>464820</xdr:colOff>
                    <xdr:row>15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r:id="rId17" name="Check Box 13">
              <controlPr defaultSize="0" autoFill="0" autoLine="0" autoPict="0" altText="">
                <anchor moveWithCells="1">
                  <from>
                    <xdr:col>16</xdr:col>
                    <xdr:colOff>160020</xdr:colOff>
                    <xdr:row>18</xdr:row>
                    <xdr:rowOff>0</xdr:rowOff>
                  </from>
                  <to>
                    <xdr:col>16</xdr:col>
                    <xdr:colOff>464820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r:id="rId18" name="Check Box 14">
              <controlPr defaultSize="0" autoFill="0" autoLine="0" autoPict="0" altText="">
                <anchor moveWithCells="1">
                  <from>
                    <xdr:col>16</xdr:col>
                    <xdr:colOff>160020</xdr:colOff>
                    <xdr:row>19</xdr:row>
                    <xdr:rowOff>0</xdr:rowOff>
                  </from>
                  <to>
                    <xdr:col>16</xdr:col>
                    <xdr:colOff>464820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r:id="rId19" name="Check Box 15">
              <controlPr defaultSize="0" autoFill="0" autoLine="0" autoPict="0" altText="">
                <anchor moveWithCells="1">
                  <from>
                    <xdr:col>16</xdr:col>
                    <xdr:colOff>160020</xdr:colOff>
                    <xdr:row>20</xdr:row>
                    <xdr:rowOff>0</xdr:rowOff>
                  </from>
                  <to>
                    <xdr:col>16</xdr:col>
                    <xdr:colOff>464820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r:id="rId20" name="Check Box 16">
              <controlPr defaultSize="0" autoFill="0" autoLine="0" autoPict="0" altText="">
                <anchor moveWithCells="1">
                  <from>
                    <xdr:col>16</xdr:col>
                    <xdr:colOff>160020</xdr:colOff>
                    <xdr:row>16</xdr:row>
                    <xdr:rowOff>0</xdr:rowOff>
                  </from>
                  <to>
                    <xdr:col>16</xdr:col>
                    <xdr:colOff>464820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r:id="rId21" name="Check Box 17">
              <controlPr defaultSize="0" autoFill="0" autoLine="0" autoPict="0" altText="">
                <anchor moveWithCells="1">
                  <from>
                    <xdr:col>16</xdr:col>
                    <xdr:colOff>160020</xdr:colOff>
                    <xdr:row>17</xdr:row>
                    <xdr:rowOff>0</xdr:rowOff>
                  </from>
                  <to>
                    <xdr:col>16</xdr:col>
                    <xdr:colOff>464820</xdr:colOff>
                    <xdr:row>18</xdr:row>
                    <xdr:rowOff>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A8765BA9-456A-4dab-B4F3-ACF838C121DE}">
      <x14:slicerList>
        <x14:slicer r:id="rId22"/>
      </x14:slicerList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 지정된 범위</vt:lpstr>
      </vt:variant>
      <vt:variant>
        <vt:i4>1</vt:i4>
      </vt:variant>
    </vt:vector>
  </HeadingPairs>
  <TitlesOfParts>
    <vt:vector size="4" baseType="lpstr">
      <vt:lpstr>오빠두야채가게_문제</vt:lpstr>
      <vt:lpstr>글로벌 자동차브랜드_문제</vt:lpstr>
      <vt:lpstr>정답</vt:lpstr>
      <vt:lpstr>정답!Print_Area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Oppadu</dc:creator>
  <cp:lastModifiedBy>Oppadu</cp:lastModifiedBy>
  <cp:lastPrinted>2019-07-09T17:49:51Z</cp:lastPrinted>
  <dcterms:created xsi:type="dcterms:W3CDTF">2019-07-09T16:06:12Z</dcterms:created>
  <dcterms:modified xsi:type="dcterms:W3CDTF">2019-10-29T15:23:09Z</dcterms:modified>
  <cp:contentStatus/>
</cp:coreProperties>
</file>