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0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실무자 기초강의\실무자 기초강의 88강 엑셀 셀 병합 자동 보고서\"/>
    </mc:Choice>
  </mc:AlternateContent>
  <xr:revisionPtr revIDLastSave="0" documentId="13_ncr:1_{43FFA05C-0FCB-484F-9B2E-8CCE000ABB5A}" xr6:coauthVersionLast="47" xr6:coauthVersionMax="47" xr10:uidLastSave="{00000000-0000-0000-0000-000000000000}"/>
  <bookViews>
    <workbookView xWindow="-120" yWindow="-120" windowWidth="38640" windowHeight="21120" xr2:uid="{4D508A84-C296-4F16-821E-7AF121F77C5B}"/>
  </bookViews>
  <sheets>
    <sheet name="✨보충강의" sheetId="9" r:id="rId1"/>
    <sheet name="자동보고서" sheetId="6" r:id="rId2"/>
    <sheet name="피벗차트예제" sheetId="10" r:id="rId3"/>
    <sheet name="마스터수식" sheetId="11" r:id="rId4"/>
  </sheets>
  <definedNames>
    <definedName name="_xlnm._FilterDatabase" localSheetId="3" hidden="1">마스터수식!$B$2:$F$18</definedName>
    <definedName name="슬라이서_지점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E7" i="9"/>
  <c r="E3" i="9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E5" i="9"/>
  <c r="E4" i="9"/>
</calcChain>
</file>

<file path=xl/sharedStrings.xml><?xml version="1.0" encoding="utf-8"?>
<sst xmlns="http://schemas.openxmlformats.org/spreadsheetml/2006/main" count="563" uniqueCount="103">
  <si>
    <t>제품명</t>
    <phoneticPr fontId="1" type="noConversion"/>
  </si>
  <si>
    <t>구분</t>
    <phoneticPr fontId="1" type="noConversion"/>
  </si>
  <si>
    <t>브랜드</t>
    <phoneticPr fontId="1" type="noConversion"/>
  </si>
  <si>
    <t>간식</t>
  </si>
  <si>
    <t>노브랜드</t>
  </si>
  <si>
    <t>노브랜드 초코쿠키</t>
  </si>
  <si>
    <t>농심</t>
  </si>
  <si>
    <t>새우깡</t>
  </si>
  <si>
    <t>짜파게티 5입</t>
  </si>
  <si>
    <t>롯데제과</t>
  </si>
  <si>
    <t>빼빼로 오리지널</t>
  </si>
  <si>
    <t>월드콘 바닐라</t>
  </si>
  <si>
    <t>칸쵸</t>
  </si>
  <si>
    <t>오리온</t>
  </si>
  <si>
    <t>초코파이 12입</t>
  </si>
  <si>
    <t>포카칩 오리지널</t>
  </si>
  <si>
    <t>크라운</t>
  </si>
  <si>
    <t>쿠크다스 화이트</t>
  </si>
  <si>
    <t>해태</t>
  </si>
  <si>
    <t>맛동산</t>
  </si>
  <si>
    <t>허니버터칩</t>
  </si>
  <si>
    <t>식품</t>
  </si>
  <si>
    <t>CJ제일제당</t>
  </si>
  <si>
    <t>비비고 김치 1kg</t>
  </si>
  <si>
    <t>비비고 만두국 600g</t>
  </si>
  <si>
    <t>비비고 왕교자</t>
  </si>
  <si>
    <t>스팸 클래식 340g</t>
  </si>
  <si>
    <t>햇반 210g 3입</t>
  </si>
  <si>
    <t>노브랜드 감자칩</t>
  </si>
  <si>
    <t>노브랜드 냉동만두 1kg</t>
  </si>
  <si>
    <t>노브랜드 소시지 300g</t>
  </si>
  <si>
    <t>노브랜드 스파게티면 500g</t>
  </si>
  <si>
    <t>노브랜드 쌀 4kg</t>
  </si>
  <si>
    <t>백설</t>
  </si>
  <si>
    <t>백설 설탕 1kg</t>
  </si>
  <si>
    <t>백설 식용유 1.8L</t>
  </si>
  <si>
    <t>샘표</t>
  </si>
  <si>
    <t>샘표 간장 1.8L</t>
  </si>
  <si>
    <t>연두 순 300mL</t>
  </si>
  <si>
    <t>오뚜기</t>
  </si>
  <si>
    <t>오뚜기 진짬뽕 5입</t>
  </si>
  <si>
    <t>오뚜기 카레 순한맛 200g</t>
  </si>
  <si>
    <t>오뚜기 케챂 500g</t>
  </si>
  <si>
    <t>진라면 매운맛 5입</t>
  </si>
  <si>
    <t>풀무원</t>
  </si>
  <si>
    <t>생가득 두부 부침용</t>
  </si>
  <si>
    <t>얇은피 만두</t>
  </si>
  <si>
    <t>풀무원 샐러드 200g</t>
  </si>
  <si>
    <t>음료</t>
  </si>
  <si>
    <t>롯데칠성</t>
  </si>
  <si>
    <t>칠성사이다 1L</t>
  </si>
  <si>
    <t>펩시콜라 1.5L</t>
  </si>
  <si>
    <t>매일유업</t>
  </si>
  <si>
    <t>매일우유 900mL</t>
  </si>
  <si>
    <t>상하목장 유기농 우유 1L</t>
  </si>
  <si>
    <t>코카콜라</t>
  </si>
  <si>
    <t>스프라이트 1.5L</t>
  </si>
  <si>
    <t>코카콜라 1.5L</t>
  </si>
  <si>
    <t>해태음료</t>
  </si>
  <si>
    <t>갈아만든 배 1.5L</t>
  </si>
  <si>
    <t>썬키스트 자몽에이드 1.5L</t>
  </si>
  <si>
    <t>지점</t>
    <phoneticPr fontId="1" type="noConversion"/>
  </si>
  <si>
    <t>가격</t>
    <phoneticPr fontId="1" type="noConversion"/>
  </si>
  <si>
    <t>용산점</t>
  </si>
  <si>
    <t>신촌점</t>
  </si>
  <si>
    <t>구로점</t>
  </si>
  <si>
    <t>여의도점</t>
  </si>
  <si>
    <t>매출</t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</si>
  <si>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</si>
  <si>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</si>
  <si>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</si>
  <si>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엑셀 동일 값 셀 병합, 클릭 한 번에 끝내는 방법</t>
    <phoneticPr fontId="1" type="noConversion"/>
  </si>
  <si>
    <t>https://www.oppadu.com/%ec%a7%84%ec%a7%9c%ec%93%b0%eb%8a%94-%ec%8b%a4%eb%ac%b4%ec%97%91%ec%85%80-2-2-1/</t>
    <phoneticPr fontId="1" type="noConversion"/>
  </si>
  <si>
    <t>지점</t>
  </si>
  <si>
    <t>합계 : 매출</t>
  </si>
  <si>
    <t>행 레이블</t>
  </si>
  <si>
    <t>총합계</t>
  </si>
  <si>
    <t>(모두)</t>
  </si>
  <si>
    <t>프린터</t>
  </si>
  <si>
    <t>프린터</t>
    <phoneticPr fontId="1" type="noConversion"/>
  </si>
  <si>
    <t>그래픽카드</t>
  </si>
  <si>
    <t>그래픽카드</t>
    <phoneticPr fontId="1" type="noConversion"/>
  </si>
  <si>
    <t>외장하드</t>
  </si>
  <si>
    <t>외장하드</t>
    <phoneticPr fontId="1" type="noConversion"/>
  </si>
  <si>
    <t>마우스</t>
  </si>
  <si>
    <t>마우스</t>
    <phoneticPr fontId="1" type="noConversion"/>
  </si>
  <si>
    <t>키보드</t>
  </si>
  <si>
    <t>=OR(AND(OFFSET(기준셀,-1,0)=기준셀,SUBTOTAL(103,OFFSET(기준셀,-1,0))&gt;0),LOOKUP(2,1/(SUBTOTAL(103,OFFSET(OFFSET(INDIRECT("기준셀",TRUE),-1,0),ROW($윗$셀:윗셀)-ROW(OFFSET(INDIRECT("기준셀",TRUE),-1,0)),0))),$윗$셀:윗셀)=기준셀)</t>
    <phoneticPr fontId="1" type="noConversion"/>
  </si>
  <si>
    <t>키보드</t>
    <phoneticPr fontId="1" type="noConversion"/>
  </si>
  <si>
    <t>금액</t>
    <phoneticPr fontId="1" type="noConversion"/>
  </si>
  <si>
    <t>수량</t>
    <phoneticPr fontId="1" type="noConversion"/>
  </si>
  <si>
    <t>단가</t>
    <phoneticPr fontId="1" type="noConversion"/>
  </si>
  <si>
    <t>판매일</t>
    <phoneticPr fontId="1" type="noConversion"/>
  </si>
  <si>
    <t>셀 병합 조건부서식 완성 공식</t>
    <phoneticPr fontId="1" type="noConversion"/>
  </si>
  <si>
    <r>
      <t>→ "</t>
    </r>
    <r>
      <rPr>
        <b/>
        <i/>
        <sz val="10"/>
        <color rgb="FF3D3DB9"/>
        <rFont val="맑은 고딕"/>
        <family val="3"/>
        <charset val="129"/>
        <scheme val="minor"/>
      </rPr>
      <t>기준셀, 윗셀, $윗$셀</t>
    </r>
    <r>
      <rPr>
        <i/>
        <sz val="10"/>
        <color rgb="FF3D3DB9"/>
        <rFont val="맑은 고딕"/>
        <family val="3"/>
        <charset val="129"/>
        <scheme val="minor"/>
      </rPr>
      <t>" 을 찾아서 바꾸세요!</t>
    </r>
    <phoneticPr fontId="1" type="noConversion"/>
  </si>
  <si>
    <t>엑셀 셀 병합 자동화 서식 만들기 (멤버십 라이브 풀영상)</t>
    <phoneticPr fontId="1" type="noConversion"/>
  </si>
  <si>
    <t>https://youtu.be/Xal2boHnBnU</t>
    <phoneticPr fontId="1" type="noConversion"/>
  </si>
  <si>
    <t>(★중요!) 엑셀 실무에서 셀 병합 사용을 주의해야 하는 이유 (기초 입문 강의)</t>
    <phoneticPr fontId="1" type="noConversion"/>
  </si>
  <si>
    <t>실무에 바로 쓰는 GROUPBY 함수 실전 사용법 완벽 정리</t>
    <phoneticPr fontId="1" type="noConversion"/>
  </si>
  <si>
    <t>https://youtu.be/p1rarKCC7gc</t>
    <phoneticPr fontId="1" type="noConversion"/>
  </si>
  <si>
    <t>https://youtu.be/Y0wsCfeGoCU</t>
    <phoneticPr fontId="1" type="noConversion"/>
  </si>
  <si>
    <t>https://youtube.com/shorts/75sY5hCoZaY</t>
    <phoneticPr fontId="1" type="noConversion"/>
  </si>
  <si>
    <t>엑셀 전체 행 강조 조건부 서식 사용법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</si>
</sst>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i/>
      <sz val="10"/>
      <color rgb="FF3D3DB9"/>
      <name val="맑은 고딕"/>
      <family val="3"/>
      <charset val="129"/>
      <scheme val="minor"/>
    </font>
    <font>
      <b/>
      <i/>
      <sz val="10"/>
      <color rgb="FF3D3DB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C3548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 style="thin">
        <color theme="6" tint="0.39997558519241921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theme="6" tint="0.39994506668294322"/>
      </right>
      <top style="thin">
        <color theme="6" tint="0.39997558519241921"/>
      </top>
      <bottom/>
      <diagonal/>
    </border>
    <border>
      <left style="thin">
        <color theme="6" tint="0.39994506668294322"/>
      </left>
      <right/>
      <top style="thin">
        <color theme="6" tint="0.39997558519241921"/>
      </top>
      <bottom style="thin">
        <color theme="6" tint="0.39994506668294322"/>
      </bottom>
      <diagonal/>
    </border>
    <border>
      <left/>
      <right/>
      <top style="thin">
        <color theme="6" tint="0.39997558519241921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7558519241921"/>
      </top>
      <bottom style="thin">
        <color theme="6" tint="0.39994506668294322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2" borderId="0" xfId="0" applyFont="1" applyFill="1">
      <alignment vertical="center"/>
    </xf>
    <xf numFmtId="3" fontId="2" fillId="2" borderId="0" xfId="0" applyNumberFormat="1" applyFont="1" applyFill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4" fillId="0" borderId="1" xfId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inden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>
      <alignment vertical="center"/>
    </xf>
    <xf numFmtId="0" fontId="0" fillId="3" borderId="7" xfId="0" applyFill="1" applyBorder="1" applyAlignment="1">
      <alignment horizontal="left" vertical="center" indent="1"/>
    </xf>
    <xf numFmtId="0" fontId="4" fillId="3" borderId="8" xfId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quotePrefix="1" applyFont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4">
    <dxf>
      <numFmt numFmtId="176" formatCode=";;;"/>
    </dxf>
    <dxf>
      <numFmt numFmtId="176" formatCode=";;;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minor"/>
      </font>
      <fill>
        <patternFill patternType="solid">
          <fgColor indexed="64"/>
          <bgColor rgb="FF0C3548"/>
        </patternFill>
      </fill>
    </dxf>
  </dxfs>
  <tableStyles count="0" defaultTableStyle="TableStyleMedium2" defaultPivotStyle="PivotStyleLight16"/>
  <colors>
    <mruColors>
      <color rgb="FF3D3DB9"/>
      <color rgb="FFD3D3F1"/>
      <color rgb="FF9191DB"/>
      <color rgb="FFB1B1E5"/>
      <color rgb="FF6262CC"/>
      <color rgb="FF333399"/>
      <color rgb="FF6600CC"/>
      <color rgb="FF0C3548"/>
      <color rgb="FF322E6C"/>
      <color rgb="FFFFE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[셀 병합 보고서 예제.xlsx]피벗차트예제!피벗 테이블15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3D3DB9"/>
          </a:solidFill>
          <a:ln>
            <a:noFill/>
          </a:ln>
          <a:effectLst/>
        </c:spPr>
      </c:pivotFmt>
      <c:pivotFmt>
        <c:idx val="2"/>
        <c:spPr>
          <a:solidFill>
            <a:srgbClr val="9191DB"/>
          </a:solidFill>
          <a:ln>
            <a:noFill/>
          </a:ln>
          <a:effectLst/>
        </c:spPr>
      </c:pivotFmt>
      <c:pivotFmt>
        <c:idx val="3"/>
        <c:spPr>
          <a:solidFill>
            <a:srgbClr val="D3D3F1"/>
          </a:solidFill>
          <a:ln>
            <a:noFill/>
          </a:ln>
          <a:effectLst/>
        </c:spPr>
      </c:pivotFmt>
      <c:pivotFmt>
        <c:idx val="4"/>
        <c:spPr>
          <a:solidFill>
            <a:schemeClr val="bg1">
              <a:lumMod val="9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bg1">
              <a:lumMod val="95000"/>
            </a:schemeClr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피벗차트예제!$B$3</c:f>
              <c:strCache>
                <c:ptCount val="1"/>
                <c:pt idx="0">
                  <c:v>요약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D3DB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109-471B-BFB3-BC7202C3A172}"/>
              </c:ext>
            </c:extLst>
          </c:dPt>
          <c:dPt>
            <c:idx val="1"/>
            <c:invertIfNegative val="0"/>
            <c:bubble3D val="0"/>
            <c:spPr>
              <a:solidFill>
                <a:srgbClr val="9191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09-471B-BFB3-BC7202C3A172}"/>
              </c:ext>
            </c:extLst>
          </c:dPt>
          <c:dPt>
            <c:idx val="2"/>
            <c:invertIfNegative val="0"/>
            <c:bubble3D val="0"/>
            <c:spPr>
              <a:solidFill>
                <a:srgbClr val="D3D3F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09-471B-BFB3-BC7202C3A17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09-471B-BFB3-BC7202C3A17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109-471B-BFB3-BC7202C3A172}"/>
              </c:ext>
            </c:extLst>
          </c:dPt>
          <c:cat>
            <c:strRef>
              <c:f>피벗차트예제!$A$4:$A$9</c:f>
              <c:strCache>
                <c:ptCount val="5"/>
                <c:pt idx="0">
                  <c:v>노브랜드</c:v>
                </c:pt>
                <c:pt idx="1">
                  <c:v>CJ제일제당</c:v>
                </c:pt>
                <c:pt idx="2">
                  <c:v>풀무원</c:v>
                </c:pt>
                <c:pt idx="3">
                  <c:v>오뚜기</c:v>
                </c:pt>
                <c:pt idx="4">
                  <c:v>백설</c:v>
                </c:pt>
              </c:strCache>
            </c:strRef>
          </c:cat>
          <c:val>
            <c:numRef>
              <c:f>피벗차트예제!$B$4:$B$9</c:f>
              <c:numCache>
                <c:formatCode>#,##0</c:formatCode>
                <c:ptCount val="5"/>
                <c:pt idx="0">
                  <c:v>9296090</c:v>
                </c:pt>
                <c:pt idx="1">
                  <c:v>6697530</c:v>
                </c:pt>
                <c:pt idx="2">
                  <c:v>3571260</c:v>
                </c:pt>
                <c:pt idx="3">
                  <c:v>3035240</c:v>
                </c:pt>
                <c:pt idx="4">
                  <c:v>2022920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9-471B-BFB3-BC7202C3A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521656208"/>
        <c:axId val="1521658128"/>
      </c:barChart>
      <c:catAx>
        <c:axId val="152165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1658128"/>
        <c:crosses val="autoZero"/>
        <c:auto val="1"/>
        <c:lblAlgn val="ctr"/>
        <c:lblOffset val="100"/>
        <c:noMultiLvlLbl val="0"/>
      </c:catAx>
      <c:valAx>
        <c:axId val="15216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165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78617617-B5F3-4F7A-B08D-EC9445F91E1E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07F29F3D-4CA0-6C29-61B2-B237E9C44EF9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784545BF-BEBF-0251-1CF5-0F37B56B47E6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B1CBD703-254F-9F7D-74D1-09CC01E88225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51335952-93E6-B2BD-A53B-86DE1AAC04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5E1ADC1-87A5-F668-A205-40C0B1E1F046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7DBCDC83-E48A-89FC-DA4D-1C7A2AE7CF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73DB7F9F-F46A-7E11-5AC1-5D16B15D5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56F5AC6-95CE-9C46-13A0-959EF34163C3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240030</xdr:colOff>
      <xdr:row>0</xdr:row>
      <xdr:rowOff>53340</xdr:rowOff>
    </xdr:from>
    <xdr:to>
      <xdr:col>9</xdr:col>
      <xdr:colOff>118110</xdr:colOff>
      <xdr:row>12</xdr:row>
      <xdr:rowOff>144780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B6200B0-8C2D-FEBB-A206-ACACC2A1E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251460</xdr:colOff>
      <xdr:row>0</xdr:row>
      <xdr:rowOff>60960</xdr:rowOff>
    </xdr:from>
    <xdr:to>
      <xdr:col>12</xdr:col>
      <xdr:colOff>68580</xdr:colOff>
      <xdr:row>13</xdr:row>
      <xdr:rowOff>112395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지점">
              <a:extLst>
                <a:ext uri="{FF2B5EF4-FFF2-40B4-BE49-F238E27FC236}">
                  <a16:creationId xmlns:a16="http://schemas.microsoft.com/office/drawing/2014/main" id="{A45F1565-2E2D-0A16-FE0B-F6A8ABD540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지점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91300" y="60960"/>
              <a:ext cx="1828800" cy="2924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전진권" refreshedDate="45790.808478125" createdVersion="8" refreshedVersion="8" minRefreshableVersion="3" recordCount="126" xr:uid="{AB2E6D33-60FE-4813-9123-6424DDF46D69}">
  <cacheSource type="worksheet">
    <worksheetSource name="매출내역"/>
  </cacheSource>
  <cacheFields count="5">
    <cacheField name="지점" numFmtId="0">
      <sharedItems count="4">
        <s v="여의도점"/>
        <s v="용산점"/>
        <s v="구로점"/>
        <s v="신촌점"/>
      </sharedItems>
    </cacheField>
    <cacheField name="구분" numFmtId="0">
      <sharedItems/>
    </cacheField>
    <cacheField name="브랜드" numFmtId="0">
      <sharedItems count="15">
        <s v="풀무원"/>
        <s v="오뚜기"/>
        <s v="롯데제과"/>
        <s v="해태"/>
        <s v="노브랜드"/>
        <s v="매일유업"/>
        <s v="해태음료"/>
        <s v="CJ제일제당"/>
        <s v="농심"/>
        <s v="백설"/>
        <s v="롯데칠성"/>
        <s v="크라운"/>
        <s v="샘표"/>
        <s v="코카콜라"/>
        <s v="오리온"/>
      </sharedItems>
    </cacheField>
    <cacheField name="제품명" numFmtId="0">
      <sharedItems/>
    </cacheField>
    <cacheField name="매출" numFmtId="3">
      <sharedItems containsSemiMixedTypes="0" containsString="0" containsNumber="1" containsInteger="1" minValue="70180" maxValue="1485530"/>
    </cacheField>
  </cacheFields>
  <extLst>
    <ext xmlns:x14="http://schemas.microsoft.com/office/spreadsheetml/2009/9/main" uri="{725AE2AE-9491-48be-B2B4-4EB974FC3084}">
      <x14:pivotCacheDefinition pivotCacheId="204498655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x v="0"/>
    <s v="식품"/>
    <x v="0"/>
    <s v="생가득 두부 부침용"/>
    <n v="360150"/>
  </r>
  <r>
    <x v="1"/>
    <s v="식품"/>
    <x v="1"/>
    <s v="진라면 매운맛 5입"/>
    <n v="238680"/>
  </r>
  <r>
    <x v="2"/>
    <s v="간식"/>
    <x v="2"/>
    <s v="월드콘 바닐라"/>
    <n v="82080"/>
  </r>
  <r>
    <x v="3"/>
    <s v="간식"/>
    <x v="2"/>
    <s v="월드콘 바닐라"/>
    <n v="226480"/>
  </r>
  <r>
    <x v="1"/>
    <s v="간식"/>
    <x v="3"/>
    <s v="허니버터칩"/>
    <n v="157500"/>
  </r>
  <r>
    <x v="3"/>
    <s v="식품"/>
    <x v="4"/>
    <s v="노브랜드 감자칩"/>
    <n v="224220"/>
  </r>
  <r>
    <x v="1"/>
    <s v="음료"/>
    <x v="5"/>
    <s v="상하목장 유기농 우유 1L"/>
    <n v="227960"/>
  </r>
  <r>
    <x v="2"/>
    <s v="식품"/>
    <x v="4"/>
    <s v="노브랜드 쌀 4kg"/>
    <n v="1006970"/>
  </r>
  <r>
    <x v="2"/>
    <s v="음료"/>
    <x v="6"/>
    <s v="썬키스트 자몽에이드 1.5L"/>
    <n v="249900"/>
  </r>
  <r>
    <x v="0"/>
    <s v="간식"/>
    <x v="4"/>
    <s v="노브랜드 초코쿠키"/>
    <n v="93960"/>
  </r>
  <r>
    <x v="2"/>
    <s v="식품"/>
    <x v="7"/>
    <s v="비비고 왕교자"/>
    <n v="587100"/>
  </r>
  <r>
    <x v="1"/>
    <s v="식품"/>
    <x v="1"/>
    <s v="오뚜기 케챂 500g"/>
    <n v="173550"/>
  </r>
  <r>
    <x v="2"/>
    <s v="식품"/>
    <x v="7"/>
    <s v="햇반 210g 3입"/>
    <n v="425880"/>
  </r>
  <r>
    <x v="2"/>
    <s v="간식"/>
    <x v="3"/>
    <s v="맛동산"/>
    <n v="208650"/>
  </r>
  <r>
    <x v="3"/>
    <s v="음료"/>
    <x v="5"/>
    <s v="상하목장 유기농 우유 1L"/>
    <n v="155680"/>
  </r>
  <r>
    <x v="2"/>
    <s v="간식"/>
    <x v="8"/>
    <s v="새우깡"/>
    <n v="122180"/>
  </r>
  <r>
    <x v="0"/>
    <s v="식품"/>
    <x v="0"/>
    <s v="얇은피 만두"/>
    <n v="634280"/>
  </r>
  <r>
    <x v="1"/>
    <s v="식품"/>
    <x v="4"/>
    <s v="노브랜드 냉동만두 1kg"/>
    <n v="300160"/>
  </r>
  <r>
    <x v="1"/>
    <s v="음료"/>
    <x v="5"/>
    <s v="상하목장 유기농 우유 1L"/>
    <n v="255760"/>
  </r>
  <r>
    <x v="2"/>
    <s v="식품"/>
    <x v="7"/>
    <s v="비비고 왕교자"/>
    <n v="914640"/>
  </r>
  <r>
    <x v="3"/>
    <s v="식품"/>
    <x v="9"/>
    <s v="백설 설탕 1kg"/>
    <n v="174600"/>
  </r>
  <r>
    <x v="1"/>
    <s v="식품"/>
    <x v="4"/>
    <s v="노브랜드 스파게티면 500g"/>
    <n v="178800"/>
  </r>
  <r>
    <x v="0"/>
    <s v="식품"/>
    <x v="4"/>
    <s v="노브랜드 냉동만두 1kg"/>
    <n v="224000"/>
  </r>
  <r>
    <x v="0"/>
    <s v="식품"/>
    <x v="9"/>
    <s v="백설 설탕 1kg"/>
    <n v="269660"/>
  </r>
  <r>
    <x v="3"/>
    <s v="간식"/>
    <x v="8"/>
    <s v="짜파게티 5입"/>
    <n v="315810"/>
  </r>
  <r>
    <x v="3"/>
    <s v="식품"/>
    <x v="9"/>
    <s v="백설 설탕 1kg"/>
    <n v="188180"/>
  </r>
  <r>
    <x v="1"/>
    <s v="식품"/>
    <x v="9"/>
    <s v="백설 식용유 1.8L"/>
    <n v="390000"/>
  </r>
  <r>
    <x v="2"/>
    <s v="간식"/>
    <x v="3"/>
    <s v="허니버터칩"/>
    <n v="252000"/>
  </r>
  <r>
    <x v="2"/>
    <s v="음료"/>
    <x v="10"/>
    <s v="펩시콜라 1.5L"/>
    <n v="252890"/>
  </r>
  <r>
    <x v="3"/>
    <s v="식품"/>
    <x v="1"/>
    <s v="오뚜기 카레 순한맛 200g"/>
    <n v="303960"/>
  </r>
  <r>
    <x v="1"/>
    <s v="식품"/>
    <x v="0"/>
    <s v="생가득 두부 부침용"/>
    <n v="196000"/>
  </r>
  <r>
    <x v="3"/>
    <s v="식품"/>
    <x v="1"/>
    <s v="오뚜기 진짬뽕 5입"/>
    <n v="306670"/>
  </r>
  <r>
    <x v="2"/>
    <s v="간식"/>
    <x v="11"/>
    <s v="쿠크다스 화이트"/>
    <n v="124740"/>
  </r>
  <r>
    <x v="1"/>
    <s v="음료"/>
    <x v="10"/>
    <s v="칠성사이다 1L"/>
    <n v="287120"/>
  </r>
  <r>
    <x v="1"/>
    <s v="음료"/>
    <x v="5"/>
    <s v="상하목장 유기농 우유 1L"/>
    <n v="258540"/>
  </r>
  <r>
    <x v="0"/>
    <s v="식품"/>
    <x v="1"/>
    <s v="진라면 매운맛 5입"/>
    <n v="354960"/>
  </r>
  <r>
    <x v="3"/>
    <s v="식품"/>
    <x v="4"/>
    <s v="노브랜드 소시지 300g"/>
    <n v="339190"/>
  </r>
  <r>
    <x v="2"/>
    <s v="음료"/>
    <x v="5"/>
    <s v="매일우유 900mL"/>
    <n v="249400"/>
  </r>
  <r>
    <x v="1"/>
    <s v="식품"/>
    <x v="12"/>
    <s v="연두 순 300mL"/>
    <n v="161820"/>
  </r>
  <r>
    <x v="1"/>
    <s v="음료"/>
    <x v="10"/>
    <s v="칠성사이다 1L"/>
    <n v="252200"/>
  </r>
  <r>
    <x v="2"/>
    <s v="음료"/>
    <x v="13"/>
    <s v="코카콜라 1.5L"/>
    <n v="236250"/>
  </r>
  <r>
    <x v="3"/>
    <s v="간식"/>
    <x v="11"/>
    <s v="쿠크다스 화이트"/>
    <n v="122430"/>
  </r>
  <r>
    <x v="1"/>
    <s v="식품"/>
    <x v="4"/>
    <s v="노브랜드 소시지 300g"/>
    <n v="332850"/>
  </r>
  <r>
    <x v="1"/>
    <s v="식품"/>
    <x v="7"/>
    <s v="비비고 만두국 600g"/>
    <n v="331800"/>
  </r>
  <r>
    <x v="2"/>
    <s v="식품"/>
    <x v="12"/>
    <s v="연두 순 300mL"/>
    <n v="180090"/>
  </r>
  <r>
    <x v="0"/>
    <s v="식품"/>
    <x v="7"/>
    <s v="비비고 왕교자"/>
    <n v="383160"/>
  </r>
  <r>
    <x v="3"/>
    <s v="식품"/>
    <x v="0"/>
    <s v="풀무원 샐러드 200g"/>
    <n v="290880"/>
  </r>
  <r>
    <x v="2"/>
    <s v="식품"/>
    <x v="0"/>
    <s v="생가득 두부 부침용"/>
    <n v="264600"/>
  </r>
  <r>
    <x v="3"/>
    <s v="간식"/>
    <x v="2"/>
    <s v="칸쵸"/>
    <n v="153000"/>
  </r>
  <r>
    <x v="0"/>
    <s v="식품"/>
    <x v="0"/>
    <s v="풀무원 샐러드 200g"/>
    <n v="282240"/>
  </r>
  <r>
    <x v="2"/>
    <s v="식품"/>
    <x v="4"/>
    <s v="노브랜드 소시지 300g"/>
    <n v="225070"/>
  </r>
  <r>
    <x v="2"/>
    <s v="식품"/>
    <x v="9"/>
    <s v="백설 식용유 1.8L"/>
    <n v="306800"/>
  </r>
  <r>
    <x v="2"/>
    <s v="간식"/>
    <x v="2"/>
    <s v="빼빼로 오리지널"/>
    <n v="70180"/>
  </r>
  <r>
    <x v="0"/>
    <s v="식품"/>
    <x v="9"/>
    <s v="백설 설탕 1kg"/>
    <n v="100880"/>
  </r>
  <r>
    <x v="0"/>
    <s v="음료"/>
    <x v="13"/>
    <s v="스프라이트 1.5L"/>
    <n v="265960"/>
  </r>
  <r>
    <x v="3"/>
    <s v="음료"/>
    <x v="6"/>
    <s v="썬키스트 자몽에이드 1.5L"/>
    <n v="159460"/>
  </r>
  <r>
    <x v="0"/>
    <s v="식품"/>
    <x v="7"/>
    <s v="햇반 210g 3입"/>
    <n v="256880"/>
  </r>
  <r>
    <x v="2"/>
    <s v="식품"/>
    <x v="1"/>
    <s v="진라면 매운맛 5입"/>
    <n v="183600"/>
  </r>
  <r>
    <x v="0"/>
    <s v="음료"/>
    <x v="6"/>
    <s v="갈아만든 배 1.5L"/>
    <n v="339880"/>
  </r>
  <r>
    <x v="2"/>
    <s v="간식"/>
    <x v="2"/>
    <s v="칸쵸"/>
    <n v="224910"/>
  </r>
  <r>
    <x v="1"/>
    <s v="음료"/>
    <x v="6"/>
    <s v="갈아만든 배 1.5L"/>
    <n v="263700"/>
  </r>
  <r>
    <x v="3"/>
    <s v="식품"/>
    <x v="0"/>
    <s v="생가득 두부 부침용"/>
    <n v="252350"/>
  </r>
  <r>
    <x v="2"/>
    <s v="식품"/>
    <x v="12"/>
    <s v="연두 순 300mL"/>
    <n v="177480"/>
  </r>
  <r>
    <x v="2"/>
    <s v="간식"/>
    <x v="2"/>
    <s v="월드콘 바닐라"/>
    <n v="94240"/>
  </r>
  <r>
    <x v="0"/>
    <s v="간식"/>
    <x v="11"/>
    <s v="쿠크다스 화이트"/>
    <n v="240240"/>
  </r>
  <r>
    <x v="3"/>
    <s v="식품"/>
    <x v="0"/>
    <s v="얇은피 만두"/>
    <n v="910600"/>
  </r>
  <r>
    <x v="1"/>
    <s v="식품"/>
    <x v="4"/>
    <s v="노브랜드 스파게티면 500g"/>
    <n v="142800"/>
  </r>
  <r>
    <x v="1"/>
    <s v="간식"/>
    <x v="2"/>
    <s v="칸쵸"/>
    <n v="96390"/>
  </r>
  <r>
    <x v="0"/>
    <s v="간식"/>
    <x v="11"/>
    <s v="쿠크다스 화이트"/>
    <n v="272580"/>
  </r>
  <r>
    <x v="2"/>
    <s v="식품"/>
    <x v="7"/>
    <s v="스팸 클래식 340g"/>
    <n v="241280"/>
  </r>
  <r>
    <x v="0"/>
    <s v="간식"/>
    <x v="14"/>
    <s v="초코파이 12입"/>
    <n v="255600"/>
  </r>
  <r>
    <x v="2"/>
    <s v="식품"/>
    <x v="7"/>
    <s v="비비고 왕교자"/>
    <n v="642720"/>
  </r>
  <r>
    <x v="0"/>
    <s v="간식"/>
    <x v="4"/>
    <s v="노브랜드 초코쿠키"/>
    <n v="160380"/>
  </r>
  <r>
    <x v="3"/>
    <s v="음료"/>
    <x v="6"/>
    <s v="갈아만든 배 1.5L"/>
    <n v="260770"/>
  </r>
  <r>
    <x v="2"/>
    <s v="음료"/>
    <x v="10"/>
    <s v="펩시콜라 1.5L"/>
    <n v="177650"/>
  </r>
  <r>
    <x v="3"/>
    <s v="음료"/>
    <x v="5"/>
    <s v="상하목장 유기농 우유 1L"/>
    <n v="272440"/>
  </r>
  <r>
    <x v="1"/>
    <s v="식품"/>
    <x v="1"/>
    <s v="오뚜기 카레 순한맛 200g"/>
    <n v="189720"/>
  </r>
  <r>
    <x v="1"/>
    <s v="음료"/>
    <x v="6"/>
    <s v="갈아만든 배 1.5L"/>
    <n v="175800"/>
  </r>
  <r>
    <x v="0"/>
    <s v="식품"/>
    <x v="4"/>
    <s v="노브랜드 쌀 4kg"/>
    <n v="1056820"/>
  </r>
  <r>
    <x v="1"/>
    <s v="식품"/>
    <x v="1"/>
    <s v="오뚜기 카레 순한맛 200g"/>
    <n v="212160"/>
  </r>
  <r>
    <x v="1"/>
    <s v="식품"/>
    <x v="4"/>
    <s v="노브랜드 소시지 300g"/>
    <n v="440630"/>
  </r>
  <r>
    <x v="2"/>
    <s v="식품"/>
    <x v="7"/>
    <s v="비비고 왕교자"/>
    <n v="871380"/>
  </r>
  <r>
    <x v="1"/>
    <s v="간식"/>
    <x v="3"/>
    <s v="허니버터칩"/>
    <n v="119700"/>
  </r>
  <r>
    <x v="1"/>
    <s v="식품"/>
    <x v="4"/>
    <s v="노브랜드 냉동만두 1kg"/>
    <n v="322560"/>
  </r>
  <r>
    <x v="3"/>
    <s v="식품"/>
    <x v="0"/>
    <s v="풀무원 샐러드 200g"/>
    <n v="184320"/>
  </r>
  <r>
    <x v="0"/>
    <s v="식품"/>
    <x v="7"/>
    <s v="비비고 김치 1kg"/>
    <n v="698610"/>
  </r>
  <r>
    <x v="0"/>
    <s v="간식"/>
    <x v="14"/>
    <s v="초코파이 12입"/>
    <n v="475200"/>
  </r>
  <r>
    <x v="0"/>
    <s v="음료"/>
    <x v="13"/>
    <s v="스프라이트 1.5L"/>
    <n v="137340"/>
  </r>
  <r>
    <x v="1"/>
    <s v="식품"/>
    <x v="4"/>
    <s v="노브랜드 감자칩"/>
    <n v="129280"/>
  </r>
  <r>
    <x v="2"/>
    <s v="음료"/>
    <x v="6"/>
    <s v="썬키스트 자몽에이드 1.5L"/>
    <n v="149940"/>
  </r>
  <r>
    <x v="0"/>
    <s v="식품"/>
    <x v="12"/>
    <s v="연두 순 300mL"/>
    <n v="253170"/>
  </r>
  <r>
    <x v="2"/>
    <s v="음료"/>
    <x v="10"/>
    <s v="펩시콜라 1.5L"/>
    <n v="227810"/>
  </r>
  <r>
    <x v="3"/>
    <s v="식품"/>
    <x v="4"/>
    <s v="노브랜드 쌀 4kg"/>
    <n v="1485530"/>
  </r>
  <r>
    <x v="3"/>
    <s v="간식"/>
    <x v="3"/>
    <s v="허니버터칩"/>
    <n v="247800"/>
  </r>
  <r>
    <x v="0"/>
    <s v="식품"/>
    <x v="1"/>
    <s v="오뚜기 진짬뽕 5입"/>
    <n v="367330"/>
  </r>
  <r>
    <x v="1"/>
    <s v="식품"/>
    <x v="0"/>
    <s v="풀무원 샐러드 200g"/>
    <n v="195840"/>
  </r>
  <r>
    <x v="1"/>
    <s v="식품"/>
    <x v="12"/>
    <s v="연두 순 300mL"/>
    <n v="216630"/>
  </r>
  <r>
    <x v="2"/>
    <s v="간식"/>
    <x v="11"/>
    <s v="쿠크다스 화이트"/>
    <n v="256410"/>
  </r>
  <r>
    <x v="0"/>
    <s v="식품"/>
    <x v="7"/>
    <s v="비비고 왕교자"/>
    <n v="568560"/>
  </r>
  <r>
    <x v="1"/>
    <s v="간식"/>
    <x v="14"/>
    <s v="초코파이 12입"/>
    <n v="219600"/>
  </r>
  <r>
    <x v="2"/>
    <s v="식품"/>
    <x v="12"/>
    <s v="샘표 간장 1.8L"/>
    <n v="431600"/>
  </r>
  <r>
    <x v="0"/>
    <s v="식품"/>
    <x v="7"/>
    <s v="스팸 클래식 340g"/>
    <n v="237510"/>
  </r>
  <r>
    <x v="0"/>
    <s v="식품"/>
    <x v="4"/>
    <s v="노브랜드 냉동만두 1kg"/>
    <n v="353920"/>
  </r>
  <r>
    <x v="2"/>
    <s v="간식"/>
    <x v="14"/>
    <s v="포카칩 오리지널"/>
    <n v="136000"/>
  </r>
  <r>
    <x v="2"/>
    <s v="음료"/>
    <x v="5"/>
    <s v="매일우유 900mL"/>
    <n v="215000"/>
  </r>
  <r>
    <x v="3"/>
    <s v="식품"/>
    <x v="4"/>
    <s v="노브랜드 쌀 4kg"/>
    <n v="1276160"/>
  </r>
  <r>
    <x v="3"/>
    <s v="음료"/>
    <x v="10"/>
    <s v="칠성사이다 1L"/>
    <n v="209520"/>
  </r>
  <r>
    <x v="3"/>
    <s v="식품"/>
    <x v="7"/>
    <s v="비비고 김치 1kg"/>
    <n v="538010"/>
  </r>
  <r>
    <x v="1"/>
    <s v="음료"/>
    <x v="10"/>
    <s v="펩시콜라 1.5L"/>
    <n v="198550"/>
  </r>
  <r>
    <x v="1"/>
    <s v="간식"/>
    <x v="11"/>
    <s v="쿠크다스 화이트"/>
    <n v="175560"/>
  </r>
  <r>
    <x v="1"/>
    <s v="간식"/>
    <x v="14"/>
    <s v="초코파이 12입"/>
    <n v="374400"/>
  </r>
  <r>
    <x v="0"/>
    <s v="음료"/>
    <x v="5"/>
    <s v="매일우유 900mL"/>
    <n v="193500"/>
  </r>
  <r>
    <x v="0"/>
    <s v="식품"/>
    <x v="9"/>
    <s v="백설 식용유 1.8L"/>
    <n v="592800"/>
  </r>
  <r>
    <x v="2"/>
    <s v="식품"/>
    <x v="1"/>
    <s v="오뚜기 진짬뽕 5입"/>
    <n v="262860"/>
  </r>
  <r>
    <x v="2"/>
    <s v="음료"/>
    <x v="13"/>
    <s v="코카콜라 1.5L"/>
    <n v="200250"/>
  </r>
  <r>
    <x v="0"/>
    <s v="간식"/>
    <x v="14"/>
    <s v="포카칩 오리지널"/>
    <n v="171200"/>
  </r>
  <r>
    <x v="1"/>
    <s v="간식"/>
    <x v="8"/>
    <s v="짜파게티 5입"/>
    <n v="461010"/>
  </r>
  <r>
    <x v="1"/>
    <s v="간식"/>
    <x v="2"/>
    <s v="빼빼로 오리지널"/>
    <n v="125840"/>
  </r>
  <r>
    <x v="1"/>
    <s v="식품"/>
    <x v="1"/>
    <s v="오뚜기 카레 순한맛 200g"/>
    <n v="108120"/>
  </r>
  <r>
    <x v="3"/>
    <s v="식품"/>
    <x v="4"/>
    <s v="노브랜드 감자칩"/>
    <n v="294920"/>
  </r>
  <r>
    <x v="1"/>
    <s v="음료"/>
    <x v="6"/>
    <s v="갈아만든 배 1.5L"/>
    <n v="325230"/>
  </r>
  <r>
    <x v="0"/>
    <s v="간식"/>
    <x v="11"/>
    <s v="쿠크다스 화이트"/>
    <n v="224070"/>
  </r>
  <r>
    <x v="2"/>
    <s v="음료"/>
    <x v="13"/>
    <s v="스프라이트 1.5L"/>
    <n v="226720"/>
  </r>
  <r>
    <x v="0"/>
    <s v="음료"/>
    <x v="10"/>
    <s v="칠성사이다 1L"/>
    <n v="265780"/>
  </r>
  <r>
    <x v="3"/>
    <s v="식품"/>
    <x v="4"/>
    <s v="노브랜드 쌀 4kg"/>
    <n v="707870"/>
  </r>
  <r>
    <x v="0"/>
    <s v="식품"/>
    <x v="1"/>
    <s v="오뚜기 진짬뽕 5입"/>
    <n v="333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FB8657-0B2C-483A-87D5-009A5880EFAF}" name="피벗 테이블15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 chartFormat="1">
  <location ref="A3:B9" firstHeaderRow="1" firstDataRow="1" firstDataCol="1" rowPageCount="1" colPageCount="1"/>
  <pivotFields count="5">
    <pivotField axis="axisPage" showAll="0">
      <items count="5">
        <item x="2"/>
        <item x="3"/>
        <item x="0"/>
        <item x="1"/>
        <item t="default"/>
      </items>
    </pivotField>
    <pivotField showAll="0"/>
    <pivotField axis="axisRow" showAll="0" measureFilter="1" sortType="descending">
      <items count="16">
        <item x="7"/>
        <item x="4"/>
        <item x="8"/>
        <item x="2"/>
        <item x="10"/>
        <item x="5"/>
        <item x="9"/>
        <item x="12"/>
        <item x="1"/>
        <item x="14"/>
        <item x="13"/>
        <item x="11"/>
        <item x="0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3" showAll="0"/>
  </pivotFields>
  <rowFields count="1">
    <field x="2"/>
  </rowFields>
  <rowItems count="6">
    <i>
      <x v="1"/>
    </i>
    <i>
      <x/>
    </i>
    <i>
      <x v="12"/>
    </i>
    <i>
      <x v="8"/>
    </i>
    <i>
      <x v="6"/>
    </i>
    <i t="grand">
      <x/>
    </i>
  </rowItems>
  <colItems count="1">
    <i/>
  </colItems>
  <pageFields count="1">
    <pageField fld="0" hier="-1"/>
  </pageFields>
  <dataFields count="1">
    <dataField name="합계 : 매출" fld="4" baseField="0" baseItem="0" numFmtId="3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지점" xr10:uid="{4B8E531E-ADEF-44A5-8000-10F0B44790DF}" sourceName="지점">
  <pivotTables>
    <pivotTable tabId="10" name="피벗 테이블15"/>
  </pivotTables>
  <data>
    <tabular pivotCacheId="2044986552">
      <items count="4">
        <i x="2" s="1"/>
        <i x="3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지점" xr10:uid="{E82EBF5B-6E82-48EB-8E52-07B1300E5FFC}" cache="슬라이서_지점" caption="지점" rowHeight="2857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D7812B-C5B3-406B-854A-25A87D490A2D}" name="매출내역" displayName="매출내역" ref="B3:F129" totalsRowShown="0" headerRowDxfId="3">
  <autoFilter ref="B3:F129" xr:uid="{5DD7812B-C5B3-406B-854A-25A87D490A2D}"/>
  <tableColumns count="5">
    <tableColumn id="1" xr3:uid="{C4C5369A-7FC3-4F57-B8AB-62AA0CC43ACC}" name="지점"/>
    <tableColumn id="2" xr3:uid="{E3682D3B-9CBD-4A3F-BE3C-97F19602FA2F}" name="구분"/>
    <tableColumn id="3" xr3:uid="{D0C41371-70CF-4A32-B1D2-A48701E49CA8}" name="브랜드"/>
    <tableColumn id="4" xr3:uid="{351F3657-FAFC-458D-A314-D36043A0864A}" name="제품명"/>
    <tableColumn id="5" xr3:uid="{373F714A-FA02-40E4-A6C4-80D4090789FD}" name="매출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624F-E317-4D8C-AD94-69A5F926FC9B}">
  <sheetPr>
    <tabColor theme="6" tint="-0.249977111117893"/>
  </sheetPr>
  <dimension ref="D1:F13"/>
  <sheetViews>
    <sheetView tabSelected="1" zoomScale="115" zoomScaleNormal="115" workbookViewId="0"/>
  </sheetViews>
  <sheetFormatPr defaultRowHeight="16.5" x14ac:dyDescent="0.3"/>
  <cols>
    <col min="3" max="3" width="4.75" customWidth="1"/>
    <col min="4" max="4" width="69" style="5" customWidth="1"/>
    <col min="5" max="5" width="14.75" style="4" customWidth="1"/>
    <col min="6" max="6" width="117.25" hidden="1" customWidth="1"/>
  </cols>
  <sheetData>
    <row r="1" spans="4:6" ht="24" customHeight="1" x14ac:dyDescent="0.3"/>
    <row r="2" spans="4:6" ht="24.75" customHeight="1" x14ac:dyDescent="0.3">
      <c r="D2" s="9" t="s">
        <v>70</v>
      </c>
      <c r="E2" s="10" t="s">
        <v>69</v>
      </c>
      <c r="F2" s="11" t="s">
        <v>68</v>
      </c>
    </row>
    <row r="3" spans="4:6" ht="24.75" customHeight="1" x14ac:dyDescent="0.3">
      <c r="D3" s="14" t="s">
        <v>95</v>
      </c>
      <c r="E3" s="15" t="str">
        <f>HYPERLINK(F3,"바로가기")</f>
        <v>바로가기</v>
      </c>
      <c r="F3" s="16" t="s">
        <v>96</v>
      </c>
    </row>
    <row r="4" spans="4:6" ht="24.75" customHeight="1" x14ac:dyDescent="0.3">
      <c r="D4" s="12" t="s">
        <v>97</v>
      </c>
      <c r="E4" s="8" t="str">
        <f>HYPERLINK(F4,"바로가기")</f>
        <v>바로가기</v>
      </c>
      <c r="F4" s="13" t="s">
        <v>72</v>
      </c>
    </row>
    <row r="5" spans="4:6" ht="24.75" customHeight="1" x14ac:dyDescent="0.3">
      <c r="D5" s="14" t="s">
        <v>98</v>
      </c>
      <c r="E5" s="15" t="str">
        <f>HYPERLINK(F5,"바로가기")</f>
        <v>바로가기</v>
      </c>
      <c r="F5" s="16" t="s">
        <v>99</v>
      </c>
    </row>
    <row r="6" spans="4:6" ht="24.75" customHeight="1" x14ac:dyDescent="0.3">
      <c r="D6" s="12" t="s">
        <v>102</v>
      </c>
      <c r="E6" s="8" t="str">
        <f>HYPERLINK(F6,"바로가기")</f>
        <v>바로가기</v>
      </c>
      <c r="F6" s="13" t="s">
        <v>100</v>
      </c>
    </row>
    <row r="7" spans="4:6" ht="24.75" customHeight="1" x14ac:dyDescent="0.3">
      <c r="D7" s="14" t="s">
        <v>71</v>
      </c>
      <c r="E7" s="15" t="str">
        <f>HYPERLINK(F7,"바로가기")</f>
        <v>바로가기</v>
      </c>
      <c r="F7" s="16" t="s">
        <v>101</v>
      </c>
    </row>
    <row r="8" spans="4:6" ht="24.75" customHeight="1" x14ac:dyDescent="0.3">
      <c r="D8" s="7"/>
      <c r="E8" s="6"/>
    </row>
    <row r="9" spans="4:6" ht="24.75" customHeight="1" x14ac:dyDescent="0.3"/>
    <row r="10" spans="4:6" ht="24.75" customHeight="1" x14ac:dyDescent="0.3"/>
    <row r="11" spans="4:6" ht="24.75" customHeight="1" x14ac:dyDescent="0.3"/>
    <row r="12" spans="4:6" ht="24.75" customHeight="1" x14ac:dyDescent="0.3"/>
    <row r="13" spans="4:6" ht="24.75" customHeight="1" x14ac:dyDescent="0.3"/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C69C-E8E4-4EDC-9CD9-6D3F5E7D9B15}">
  <dimension ref="B2:M129"/>
  <sheetViews>
    <sheetView zoomScale="145" zoomScaleNormal="145" workbookViewId="0"/>
  </sheetViews>
  <sheetFormatPr defaultRowHeight="16.5" x14ac:dyDescent="0.3"/>
  <cols>
    <col min="1" max="1" width="2.75" customWidth="1"/>
    <col min="2" max="4" width="16.25" customWidth="1"/>
    <col min="5" max="5" width="19.875" customWidth="1"/>
    <col min="6" max="6" width="16.25" style="3" customWidth="1"/>
    <col min="7" max="7" width="2.875" customWidth="1"/>
    <col min="8" max="10" width="19.25" customWidth="1"/>
    <col min="11" max="11" width="6.75" customWidth="1"/>
    <col min="12" max="12" width="20.125" customWidth="1"/>
    <col min="13" max="13" width="20.125" style="3" customWidth="1"/>
  </cols>
  <sheetData>
    <row r="2" spans="2:13" x14ac:dyDescent="0.3">
      <c r="H2" s="1" t="s">
        <v>61</v>
      </c>
      <c r="I2" s="3" t="s">
        <v>63</v>
      </c>
      <c r="J2" s="3"/>
    </row>
    <row r="3" spans="2:13" x14ac:dyDescent="0.3">
      <c r="B3" s="1" t="s">
        <v>61</v>
      </c>
      <c r="C3" s="1" t="s">
        <v>1</v>
      </c>
      <c r="D3" s="1" t="s">
        <v>2</v>
      </c>
      <c r="E3" s="1" t="s">
        <v>0</v>
      </c>
      <c r="F3" s="2" t="s">
        <v>67</v>
      </c>
      <c r="H3" s="1" t="s">
        <v>1</v>
      </c>
      <c r="I3" s="2" t="s">
        <v>2</v>
      </c>
      <c r="J3" s="2" t="s">
        <v>62</v>
      </c>
      <c r="L3" s="1" t="s">
        <v>2</v>
      </c>
      <c r="M3" s="2" t="s">
        <v>62</v>
      </c>
    </row>
    <row r="4" spans="2:13" x14ac:dyDescent="0.3">
      <c r="B4" t="s">
        <v>66</v>
      </c>
      <c r="C4" t="s">
        <v>21</v>
      </c>
      <c r="D4" t="s">
        <v>44</v>
      </c>
      <c r="E4" t="s">
        <v>45</v>
      </c>
      <c r="F4" s="3">
        <v>360150</v>
      </c>
    </row>
    <row r="5" spans="2:13" x14ac:dyDescent="0.3">
      <c r="B5" t="s">
        <v>63</v>
      </c>
      <c r="C5" t="s">
        <v>21</v>
      </c>
      <c r="D5" t="s">
        <v>39</v>
      </c>
      <c r="E5" t="s">
        <v>43</v>
      </c>
      <c r="F5" s="3">
        <v>238680</v>
      </c>
    </row>
    <row r="6" spans="2:13" x14ac:dyDescent="0.3">
      <c r="B6" t="s">
        <v>65</v>
      </c>
      <c r="C6" t="s">
        <v>3</v>
      </c>
      <c r="D6" t="s">
        <v>9</v>
      </c>
      <c r="E6" t="s">
        <v>11</v>
      </c>
      <c r="F6" s="3">
        <v>82080</v>
      </c>
    </row>
    <row r="7" spans="2:13" x14ac:dyDescent="0.3">
      <c r="B7" t="s">
        <v>64</v>
      </c>
      <c r="C7" t="s">
        <v>3</v>
      </c>
      <c r="D7" t="s">
        <v>9</v>
      </c>
      <c r="E7" t="s">
        <v>11</v>
      </c>
      <c r="F7" s="3">
        <v>226480</v>
      </c>
    </row>
    <row r="8" spans="2:13" x14ac:dyDescent="0.3">
      <c r="B8" t="s">
        <v>63</v>
      </c>
      <c r="C8" t="s">
        <v>3</v>
      </c>
      <c r="D8" t="s">
        <v>18</v>
      </c>
      <c r="E8" t="s">
        <v>20</v>
      </c>
      <c r="F8" s="3">
        <v>157500</v>
      </c>
    </row>
    <row r="9" spans="2:13" x14ac:dyDescent="0.3">
      <c r="B9" t="s">
        <v>64</v>
      </c>
      <c r="C9" t="s">
        <v>21</v>
      </c>
      <c r="D9" t="s">
        <v>4</v>
      </c>
      <c r="E9" t="s">
        <v>28</v>
      </c>
      <c r="F9" s="3">
        <v>224220</v>
      </c>
    </row>
    <row r="10" spans="2:13" x14ac:dyDescent="0.3">
      <c r="B10" t="s">
        <v>63</v>
      </c>
      <c r="C10" t="s">
        <v>48</v>
      </c>
      <c r="D10" t="s">
        <v>52</v>
      </c>
      <c r="E10" t="s">
        <v>54</v>
      </c>
      <c r="F10" s="3">
        <v>227960</v>
      </c>
    </row>
    <row r="11" spans="2:13" x14ac:dyDescent="0.3">
      <c r="B11" t="s">
        <v>65</v>
      </c>
      <c r="C11" t="s">
        <v>21</v>
      </c>
      <c r="D11" t="s">
        <v>4</v>
      </c>
      <c r="E11" t="s">
        <v>32</v>
      </c>
      <c r="F11" s="3">
        <v>1006970</v>
      </c>
    </row>
    <row r="12" spans="2:13" x14ac:dyDescent="0.3">
      <c r="B12" t="s">
        <v>65</v>
      </c>
      <c r="C12" t="s">
        <v>48</v>
      </c>
      <c r="D12" t="s">
        <v>58</v>
      </c>
      <c r="E12" t="s">
        <v>60</v>
      </c>
      <c r="F12" s="3">
        <v>249900</v>
      </c>
    </row>
    <row r="13" spans="2:13" x14ac:dyDescent="0.3">
      <c r="B13" t="s">
        <v>66</v>
      </c>
      <c r="C13" t="s">
        <v>3</v>
      </c>
      <c r="D13" t="s">
        <v>4</v>
      </c>
      <c r="E13" t="s">
        <v>5</v>
      </c>
      <c r="F13" s="3">
        <v>93960</v>
      </c>
    </row>
    <row r="14" spans="2:13" x14ac:dyDescent="0.3">
      <c r="B14" t="s">
        <v>65</v>
      </c>
      <c r="C14" t="s">
        <v>21</v>
      </c>
      <c r="D14" t="s">
        <v>22</v>
      </c>
      <c r="E14" t="s">
        <v>25</v>
      </c>
      <c r="F14" s="3">
        <v>587100</v>
      </c>
    </row>
    <row r="15" spans="2:13" x14ac:dyDescent="0.3">
      <c r="B15" t="s">
        <v>63</v>
      </c>
      <c r="C15" t="s">
        <v>21</v>
      </c>
      <c r="D15" t="s">
        <v>39</v>
      </c>
      <c r="E15" t="s">
        <v>42</v>
      </c>
      <c r="F15" s="3">
        <v>173550</v>
      </c>
    </row>
    <row r="16" spans="2:13" x14ac:dyDescent="0.3">
      <c r="B16" t="s">
        <v>65</v>
      </c>
      <c r="C16" t="s">
        <v>21</v>
      </c>
      <c r="D16" t="s">
        <v>22</v>
      </c>
      <c r="E16" t="s">
        <v>27</v>
      </c>
      <c r="F16" s="3">
        <v>425880</v>
      </c>
    </row>
    <row r="17" spans="2:6" x14ac:dyDescent="0.3">
      <c r="B17" t="s">
        <v>65</v>
      </c>
      <c r="C17" t="s">
        <v>3</v>
      </c>
      <c r="D17" t="s">
        <v>18</v>
      </c>
      <c r="E17" t="s">
        <v>19</v>
      </c>
      <c r="F17" s="3">
        <v>208650</v>
      </c>
    </row>
    <row r="18" spans="2:6" x14ac:dyDescent="0.3">
      <c r="B18" t="s">
        <v>64</v>
      </c>
      <c r="C18" t="s">
        <v>48</v>
      </c>
      <c r="D18" t="s">
        <v>52</v>
      </c>
      <c r="E18" t="s">
        <v>54</v>
      </c>
      <c r="F18" s="3">
        <v>155680</v>
      </c>
    </row>
    <row r="19" spans="2:6" x14ac:dyDescent="0.3">
      <c r="B19" t="s">
        <v>65</v>
      </c>
      <c r="C19" t="s">
        <v>3</v>
      </c>
      <c r="D19" t="s">
        <v>6</v>
      </c>
      <c r="E19" t="s">
        <v>7</v>
      </c>
      <c r="F19" s="3">
        <v>122180</v>
      </c>
    </row>
    <row r="20" spans="2:6" x14ac:dyDescent="0.3">
      <c r="B20" t="s">
        <v>66</v>
      </c>
      <c r="C20" t="s">
        <v>21</v>
      </c>
      <c r="D20" t="s">
        <v>44</v>
      </c>
      <c r="E20" t="s">
        <v>46</v>
      </c>
      <c r="F20" s="3">
        <v>634280</v>
      </c>
    </row>
    <row r="21" spans="2:6" x14ac:dyDescent="0.3">
      <c r="B21" t="s">
        <v>63</v>
      </c>
      <c r="C21" t="s">
        <v>21</v>
      </c>
      <c r="D21" t="s">
        <v>4</v>
      </c>
      <c r="E21" t="s">
        <v>29</v>
      </c>
      <c r="F21" s="3">
        <v>300160</v>
      </c>
    </row>
    <row r="22" spans="2:6" x14ac:dyDescent="0.3">
      <c r="B22" t="s">
        <v>63</v>
      </c>
      <c r="C22" t="s">
        <v>48</v>
      </c>
      <c r="D22" t="s">
        <v>52</v>
      </c>
      <c r="E22" t="s">
        <v>54</v>
      </c>
      <c r="F22" s="3">
        <v>255760</v>
      </c>
    </row>
    <row r="23" spans="2:6" x14ac:dyDescent="0.3">
      <c r="B23" t="s">
        <v>65</v>
      </c>
      <c r="C23" t="s">
        <v>21</v>
      </c>
      <c r="D23" t="s">
        <v>22</v>
      </c>
      <c r="E23" t="s">
        <v>25</v>
      </c>
      <c r="F23" s="3">
        <v>914640</v>
      </c>
    </row>
    <row r="24" spans="2:6" x14ac:dyDescent="0.3">
      <c r="B24" t="s">
        <v>64</v>
      </c>
      <c r="C24" t="s">
        <v>21</v>
      </c>
      <c r="D24" t="s">
        <v>33</v>
      </c>
      <c r="E24" t="s">
        <v>34</v>
      </c>
      <c r="F24" s="3">
        <v>174600</v>
      </c>
    </row>
    <row r="25" spans="2:6" x14ac:dyDescent="0.3">
      <c r="B25" t="s">
        <v>63</v>
      </c>
      <c r="C25" t="s">
        <v>21</v>
      </c>
      <c r="D25" t="s">
        <v>4</v>
      </c>
      <c r="E25" t="s">
        <v>31</v>
      </c>
      <c r="F25" s="3">
        <v>178800</v>
      </c>
    </row>
    <row r="26" spans="2:6" x14ac:dyDescent="0.3">
      <c r="B26" t="s">
        <v>66</v>
      </c>
      <c r="C26" t="s">
        <v>21</v>
      </c>
      <c r="D26" t="s">
        <v>4</v>
      </c>
      <c r="E26" t="s">
        <v>29</v>
      </c>
      <c r="F26" s="3">
        <v>224000</v>
      </c>
    </row>
    <row r="27" spans="2:6" x14ac:dyDescent="0.3">
      <c r="B27" t="s">
        <v>66</v>
      </c>
      <c r="C27" t="s">
        <v>21</v>
      </c>
      <c r="D27" t="s">
        <v>33</v>
      </c>
      <c r="E27" t="s">
        <v>34</v>
      </c>
      <c r="F27" s="3">
        <v>269660</v>
      </c>
    </row>
    <row r="28" spans="2:6" x14ac:dyDescent="0.3">
      <c r="B28" t="s">
        <v>64</v>
      </c>
      <c r="C28" t="s">
        <v>3</v>
      </c>
      <c r="D28" t="s">
        <v>6</v>
      </c>
      <c r="E28" t="s">
        <v>8</v>
      </c>
      <c r="F28" s="3">
        <v>315810</v>
      </c>
    </row>
    <row r="29" spans="2:6" x14ac:dyDescent="0.3">
      <c r="B29" t="s">
        <v>64</v>
      </c>
      <c r="C29" t="s">
        <v>21</v>
      </c>
      <c r="D29" t="s">
        <v>33</v>
      </c>
      <c r="E29" t="s">
        <v>34</v>
      </c>
      <c r="F29" s="3">
        <v>188180</v>
      </c>
    </row>
    <row r="30" spans="2:6" x14ac:dyDescent="0.3">
      <c r="B30" t="s">
        <v>63</v>
      </c>
      <c r="C30" t="s">
        <v>21</v>
      </c>
      <c r="D30" t="s">
        <v>33</v>
      </c>
      <c r="E30" t="s">
        <v>35</v>
      </c>
      <c r="F30" s="3">
        <v>390000</v>
      </c>
    </row>
    <row r="31" spans="2:6" x14ac:dyDescent="0.3">
      <c r="B31" t="s">
        <v>65</v>
      </c>
      <c r="C31" t="s">
        <v>3</v>
      </c>
      <c r="D31" t="s">
        <v>18</v>
      </c>
      <c r="E31" t="s">
        <v>20</v>
      </c>
      <c r="F31" s="3">
        <v>252000</v>
      </c>
    </row>
    <row r="32" spans="2:6" x14ac:dyDescent="0.3">
      <c r="B32" t="s">
        <v>65</v>
      </c>
      <c r="C32" t="s">
        <v>48</v>
      </c>
      <c r="D32" t="s">
        <v>49</v>
      </c>
      <c r="E32" t="s">
        <v>51</v>
      </c>
      <c r="F32" s="3">
        <v>252890</v>
      </c>
    </row>
    <row r="33" spans="2:6" x14ac:dyDescent="0.3">
      <c r="B33" t="s">
        <v>64</v>
      </c>
      <c r="C33" t="s">
        <v>21</v>
      </c>
      <c r="D33" t="s">
        <v>39</v>
      </c>
      <c r="E33" t="s">
        <v>41</v>
      </c>
      <c r="F33" s="3">
        <v>303960</v>
      </c>
    </row>
    <row r="34" spans="2:6" x14ac:dyDescent="0.3">
      <c r="B34" t="s">
        <v>63</v>
      </c>
      <c r="C34" t="s">
        <v>21</v>
      </c>
      <c r="D34" t="s">
        <v>44</v>
      </c>
      <c r="E34" t="s">
        <v>45</v>
      </c>
      <c r="F34" s="3">
        <v>196000</v>
      </c>
    </row>
    <row r="35" spans="2:6" x14ac:dyDescent="0.3">
      <c r="B35" t="s">
        <v>64</v>
      </c>
      <c r="C35" t="s">
        <v>21</v>
      </c>
      <c r="D35" t="s">
        <v>39</v>
      </c>
      <c r="E35" t="s">
        <v>40</v>
      </c>
      <c r="F35" s="3">
        <v>306670</v>
      </c>
    </row>
    <row r="36" spans="2:6" x14ac:dyDescent="0.3">
      <c r="B36" t="s">
        <v>65</v>
      </c>
      <c r="C36" t="s">
        <v>3</v>
      </c>
      <c r="D36" t="s">
        <v>16</v>
      </c>
      <c r="E36" t="s">
        <v>17</v>
      </c>
      <c r="F36" s="3">
        <v>124740</v>
      </c>
    </row>
    <row r="37" spans="2:6" x14ac:dyDescent="0.3">
      <c r="B37" t="s">
        <v>63</v>
      </c>
      <c r="C37" t="s">
        <v>48</v>
      </c>
      <c r="D37" t="s">
        <v>49</v>
      </c>
      <c r="E37" t="s">
        <v>50</v>
      </c>
      <c r="F37" s="3">
        <v>287120</v>
      </c>
    </row>
    <row r="38" spans="2:6" x14ac:dyDescent="0.3">
      <c r="B38" t="s">
        <v>63</v>
      </c>
      <c r="C38" t="s">
        <v>48</v>
      </c>
      <c r="D38" t="s">
        <v>52</v>
      </c>
      <c r="E38" t="s">
        <v>54</v>
      </c>
      <c r="F38" s="3">
        <v>258540</v>
      </c>
    </row>
    <row r="39" spans="2:6" x14ac:dyDescent="0.3">
      <c r="B39" t="s">
        <v>66</v>
      </c>
      <c r="C39" t="s">
        <v>21</v>
      </c>
      <c r="D39" t="s">
        <v>39</v>
      </c>
      <c r="E39" t="s">
        <v>43</v>
      </c>
      <c r="F39" s="3">
        <v>354960</v>
      </c>
    </row>
    <row r="40" spans="2:6" x14ac:dyDescent="0.3">
      <c r="B40" t="s">
        <v>64</v>
      </c>
      <c r="C40" t="s">
        <v>21</v>
      </c>
      <c r="D40" t="s">
        <v>4</v>
      </c>
      <c r="E40" t="s">
        <v>30</v>
      </c>
      <c r="F40" s="3">
        <v>339190</v>
      </c>
    </row>
    <row r="41" spans="2:6" x14ac:dyDescent="0.3">
      <c r="B41" t="s">
        <v>65</v>
      </c>
      <c r="C41" t="s">
        <v>48</v>
      </c>
      <c r="D41" t="s">
        <v>52</v>
      </c>
      <c r="E41" t="s">
        <v>53</v>
      </c>
      <c r="F41" s="3">
        <v>249400</v>
      </c>
    </row>
    <row r="42" spans="2:6" x14ac:dyDescent="0.3">
      <c r="B42" t="s">
        <v>63</v>
      </c>
      <c r="C42" t="s">
        <v>21</v>
      </c>
      <c r="D42" t="s">
        <v>36</v>
      </c>
      <c r="E42" t="s">
        <v>38</v>
      </c>
      <c r="F42" s="3">
        <v>161820</v>
      </c>
    </row>
    <row r="43" spans="2:6" x14ac:dyDescent="0.3">
      <c r="B43" t="s">
        <v>63</v>
      </c>
      <c r="C43" t="s">
        <v>48</v>
      </c>
      <c r="D43" t="s">
        <v>49</v>
      </c>
      <c r="E43" t="s">
        <v>50</v>
      </c>
      <c r="F43" s="3">
        <v>252200</v>
      </c>
    </row>
    <row r="44" spans="2:6" x14ac:dyDescent="0.3">
      <c r="B44" t="s">
        <v>65</v>
      </c>
      <c r="C44" t="s">
        <v>48</v>
      </c>
      <c r="D44" t="s">
        <v>55</v>
      </c>
      <c r="E44" t="s">
        <v>57</v>
      </c>
      <c r="F44" s="3">
        <v>236250</v>
      </c>
    </row>
    <row r="45" spans="2:6" x14ac:dyDescent="0.3">
      <c r="B45" t="s">
        <v>64</v>
      </c>
      <c r="C45" t="s">
        <v>3</v>
      </c>
      <c r="D45" t="s">
        <v>16</v>
      </c>
      <c r="E45" t="s">
        <v>17</v>
      </c>
      <c r="F45" s="3">
        <v>122430</v>
      </c>
    </row>
    <row r="46" spans="2:6" x14ac:dyDescent="0.3">
      <c r="B46" t="s">
        <v>63</v>
      </c>
      <c r="C46" t="s">
        <v>21</v>
      </c>
      <c r="D46" t="s">
        <v>4</v>
      </c>
      <c r="E46" t="s">
        <v>30</v>
      </c>
      <c r="F46" s="3">
        <v>332850</v>
      </c>
    </row>
    <row r="47" spans="2:6" x14ac:dyDescent="0.3">
      <c r="B47" t="s">
        <v>63</v>
      </c>
      <c r="C47" t="s">
        <v>21</v>
      </c>
      <c r="D47" t="s">
        <v>22</v>
      </c>
      <c r="E47" t="s">
        <v>24</v>
      </c>
      <c r="F47" s="3">
        <v>331800</v>
      </c>
    </row>
    <row r="48" spans="2:6" x14ac:dyDescent="0.3">
      <c r="B48" t="s">
        <v>65</v>
      </c>
      <c r="C48" t="s">
        <v>21</v>
      </c>
      <c r="D48" t="s">
        <v>36</v>
      </c>
      <c r="E48" t="s">
        <v>38</v>
      </c>
      <c r="F48" s="3">
        <v>180090</v>
      </c>
    </row>
    <row r="49" spans="2:6" x14ac:dyDescent="0.3">
      <c r="B49" t="s">
        <v>66</v>
      </c>
      <c r="C49" t="s">
        <v>21</v>
      </c>
      <c r="D49" t="s">
        <v>22</v>
      </c>
      <c r="E49" t="s">
        <v>25</v>
      </c>
      <c r="F49" s="3">
        <v>383160</v>
      </c>
    </row>
    <row r="50" spans="2:6" x14ac:dyDescent="0.3">
      <c r="B50" t="s">
        <v>64</v>
      </c>
      <c r="C50" t="s">
        <v>21</v>
      </c>
      <c r="D50" t="s">
        <v>44</v>
      </c>
      <c r="E50" t="s">
        <v>47</v>
      </c>
      <c r="F50" s="3">
        <v>290880</v>
      </c>
    </row>
    <row r="51" spans="2:6" x14ac:dyDescent="0.3">
      <c r="B51" t="s">
        <v>65</v>
      </c>
      <c r="C51" t="s">
        <v>21</v>
      </c>
      <c r="D51" t="s">
        <v>44</v>
      </c>
      <c r="E51" t="s">
        <v>45</v>
      </c>
      <c r="F51" s="3">
        <v>264600</v>
      </c>
    </row>
    <row r="52" spans="2:6" x14ac:dyDescent="0.3">
      <c r="B52" t="s">
        <v>64</v>
      </c>
      <c r="C52" t="s">
        <v>3</v>
      </c>
      <c r="D52" t="s">
        <v>9</v>
      </c>
      <c r="E52" t="s">
        <v>12</v>
      </c>
      <c r="F52" s="3">
        <v>153000</v>
      </c>
    </row>
    <row r="53" spans="2:6" x14ac:dyDescent="0.3">
      <c r="B53" t="s">
        <v>66</v>
      </c>
      <c r="C53" t="s">
        <v>21</v>
      </c>
      <c r="D53" t="s">
        <v>44</v>
      </c>
      <c r="E53" t="s">
        <v>47</v>
      </c>
      <c r="F53" s="3">
        <v>282240</v>
      </c>
    </row>
    <row r="54" spans="2:6" x14ac:dyDescent="0.3">
      <c r="B54" t="s">
        <v>65</v>
      </c>
      <c r="C54" t="s">
        <v>21</v>
      </c>
      <c r="D54" t="s">
        <v>4</v>
      </c>
      <c r="E54" t="s">
        <v>30</v>
      </c>
      <c r="F54" s="3">
        <v>225070</v>
      </c>
    </row>
    <row r="55" spans="2:6" x14ac:dyDescent="0.3">
      <c r="B55" t="s">
        <v>65</v>
      </c>
      <c r="C55" t="s">
        <v>21</v>
      </c>
      <c r="D55" t="s">
        <v>33</v>
      </c>
      <c r="E55" t="s">
        <v>35</v>
      </c>
      <c r="F55" s="3">
        <v>306800</v>
      </c>
    </row>
    <row r="56" spans="2:6" x14ac:dyDescent="0.3">
      <c r="B56" t="s">
        <v>65</v>
      </c>
      <c r="C56" t="s">
        <v>3</v>
      </c>
      <c r="D56" t="s">
        <v>9</v>
      </c>
      <c r="E56" t="s">
        <v>10</v>
      </c>
      <c r="F56" s="3">
        <v>70180</v>
      </c>
    </row>
    <row r="57" spans="2:6" x14ac:dyDescent="0.3">
      <c r="B57" t="s">
        <v>66</v>
      </c>
      <c r="C57" t="s">
        <v>21</v>
      </c>
      <c r="D57" t="s">
        <v>33</v>
      </c>
      <c r="E57" t="s">
        <v>34</v>
      </c>
      <c r="F57" s="3">
        <v>100880</v>
      </c>
    </row>
    <row r="58" spans="2:6" x14ac:dyDescent="0.3">
      <c r="B58" t="s">
        <v>66</v>
      </c>
      <c r="C58" t="s">
        <v>48</v>
      </c>
      <c r="D58" t="s">
        <v>55</v>
      </c>
      <c r="E58" t="s">
        <v>56</v>
      </c>
      <c r="F58" s="3">
        <v>265960</v>
      </c>
    </row>
    <row r="59" spans="2:6" x14ac:dyDescent="0.3">
      <c r="B59" t="s">
        <v>64</v>
      </c>
      <c r="C59" t="s">
        <v>48</v>
      </c>
      <c r="D59" t="s">
        <v>58</v>
      </c>
      <c r="E59" t="s">
        <v>60</v>
      </c>
      <c r="F59" s="3">
        <v>159460</v>
      </c>
    </row>
    <row r="60" spans="2:6" x14ac:dyDescent="0.3">
      <c r="B60" t="s">
        <v>66</v>
      </c>
      <c r="C60" t="s">
        <v>21</v>
      </c>
      <c r="D60" t="s">
        <v>22</v>
      </c>
      <c r="E60" t="s">
        <v>27</v>
      </c>
      <c r="F60" s="3">
        <v>256880</v>
      </c>
    </row>
    <row r="61" spans="2:6" x14ac:dyDescent="0.3">
      <c r="B61" t="s">
        <v>65</v>
      </c>
      <c r="C61" t="s">
        <v>21</v>
      </c>
      <c r="D61" t="s">
        <v>39</v>
      </c>
      <c r="E61" t="s">
        <v>43</v>
      </c>
      <c r="F61" s="3">
        <v>183600</v>
      </c>
    </row>
    <row r="62" spans="2:6" x14ac:dyDescent="0.3">
      <c r="B62" t="s">
        <v>66</v>
      </c>
      <c r="C62" t="s">
        <v>48</v>
      </c>
      <c r="D62" t="s">
        <v>58</v>
      </c>
      <c r="E62" t="s">
        <v>59</v>
      </c>
      <c r="F62" s="3">
        <v>339880</v>
      </c>
    </row>
    <row r="63" spans="2:6" x14ac:dyDescent="0.3">
      <c r="B63" t="s">
        <v>65</v>
      </c>
      <c r="C63" t="s">
        <v>3</v>
      </c>
      <c r="D63" t="s">
        <v>9</v>
      </c>
      <c r="E63" t="s">
        <v>12</v>
      </c>
      <c r="F63" s="3">
        <v>224910</v>
      </c>
    </row>
    <row r="64" spans="2:6" x14ac:dyDescent="0.3">
      <c r="B64" t="s">
        <v>63</v>
      </c>
      <c r="C64" t="s">
        <v>48</v>
      </c>
      <c r="D64" t="s">
        <v>58</v>
      </c>
      <c r="E64" t="s">
        <v>59</v>
      </c>
      <c r="F64" s="3">
        <v>263700</v>
      </c>
    </row>
    <row r="65" spans="2:6" x14ac:dyDescent="0.3">
      <c r="B65" t="s">
        <v>64</v>
      </c>
      <c r="C65" t="s">
        <v>21</v>
      </c>
      <c r="D65" t="s">
        <v>44</v>
      </c>
      <c r="E65" t="s">
        <v>45</v>
      </c>
      <c r="F65" s="3">
        <v>252350</v>
      </c>
    </row>
    <row r="66" spans="2:6" x14ac:dyDescent="0.3">
      <c r="B66" t="s">
        <v>65</v>
      </c>
      <c r="C66" t="s">
        <v>21</v>
      </c>
      <c r="D66" t="s">
        <v>36</v>
      </c>
      <c r="E66" t="s">
        <v>38</v>
      </c>
      <c r="F66" s="3">
        <v>177480</v>
      </c>
    </row>
    <row r="67" spans="2:6" x14ac:dyDescent="0.3">
      <c r="B67" t="s">
        <v>65</v>
      </c>
      <c r="C67" t="s">
        <v>3</v>
      </c>
      <c r="D67" t="s">
        <v>9</v>
      </c>
      <c r="E67" t="s">
        <v>11</v>
      </c>
      <c r="F67" s="3">
        <v>94240</v>
      </c>
    </row>
    <row r="68" spans="2:6" x14ac:dyDescent="0.3">
      <c r="B68" t="s">
        <v>66</v>
      </c>
      <c r="C68" t="s">
        <v>3</v>
      </c>
      <c r="D68" t="s">
        <v>16</v>
      </c>
      <c r="E68" t="s">
        <v>17</v>
      </c>
      <c r="F68" s="3">
        <v>240240</v>
      </c>
    </row>
    <row r="69" spans="2:6" x14ac:dyDescent="0.3">
      <c r="B69" t="s">
        <v>64</v>
      </c>
      <c r="C69" t="s">
        <v>21</v>
      </c>
      <c r="D69" t="s">
        <v>44</v>
      </c>
      <c r="E69" t="s">
        <v>46</v>
      </c>
      <c r="F69" s="3">
        <v>910600</v>
      </c>
    </row>
    <row r="70" spans="2:6" x14ac:dyDescent="0.3">
      <c r="B70" t="s">
        <v>63</v>
      </c>
      <c r="C70" t="s">
        <v>21</v>
      </c>
      <c r="D70" t="s">
        <v>4</v>
      </c>
      <c r="E70" t="s">
        <v>31</v>
      </c>
      <c r="F70" s="3">
        <v>142800</v>
      </c>
    </row>
    <row r="71" spans="2:6" x14ac:dyDescent="0.3">
      <c r="B71" t="s">
        <v>63</v>
      </c>
      <c r="C71" t="s">
        <v>3</v>
      </c>
      <c r="D71" t="s">
        <v>9</v>
      </c>
      <c r="E71" t="s">
        <v>12</v>
      </c>
      <c r="F71" s="3">
        <v>96390</v>
      </c>
    </row>
    <row r="72" spans="2:6" x14ac:dyDescent="0.3">
      <c r="B72" t="s">
        <v>66</v>
      </c>
      <c r="C72" t="s">
        <v>3</v>
      </c>
      <c r="D72" t="s">
        <v>16</v>
      </c>
      <c r="E72" t="s">
        <v>17</v>
      </c>
      <c r="F72" s="3">
        <v>272580</v>
      </c>
    </row>
    <row r="73" spans="2:6" x14ac:dyDescent="0.3">
      <c r="B73" t="s">
        <v>65</v>
      </c>
      <c r="C73" t="s">
        <v>21</v>
      </c>
      <c r="D73" t="s">
        <v>22</v>
      </c>
      <c r="E73" t="s">
        <v>26</v>
      </c>
      <c r="F73" s="3">
        <v>241280</v>
      </c>
    </row>
    <row r="74" spans="2:6" x14ac:dyDescent="0.3">
      <c r="B74" t="s">
        <v>66</v>
      </c>
      <c r="C74" t="s">
        <v>3</v>
      </c>
      <c r="D74" t="s">
        <v>13</v>
      </c>
      <c r="E74" t="s">
        <v>14</v>
      </c>
      <c r="F74" s="3">
        <v>255600</v>
      </c>
    </row>
    <row r="75" spans="2:6" x14ac:dyDescent="0.3">
      <c r="B75" t="s">
        <v>65</v>
      </c>
      <c r="C75" t="s">
        <v>21</v>
      </c>
      <c r="D75" t="s">
        <v>22</v>
      </c>
      <c r="E75" t="s">
        <v>25</v>
      </c>
      <c r="F75" s="3">
        <v>642720</v>
      </c>
    </row>
    <row r="76" spans="2:6" x14ac:dyDescent="0.3">
      <c r="B76" t="s">
        <v>66</v>
      </c>
      <c r="C76" t="s">
        <v>3</v>
      </c>
      <c r="D76" t="s">
        <v>4</v>
      </c>
      <c r="E76" t="s">
        <v>5</v>
      </c>
      <c r="F76" s="3">
        <v>160380</v>
      </c>
    </row>
    <row r="77" spans="2:6" x14ac:dyDescent="0.3">
      <c r="B77" t="s">
        <v>64</v>
      </c>
      <c r="C77" t="s">
        <v>48</v>
      </c>
      <c r="D77" t="s">
        <v>58</v>
      </c>
      <c r="E77" t="s">
        <v>59</v>
      </c>
      <c r="F77" s="3">
        <v>260770</v>
      </c>
    </row>
    <row r="78" spans="2:6" x14ac:dyDescent="0.3">
      <c r="B78" t="s">
        <v>65</v>
      </c>
      <c r="C78" t="s">
        <v>48</v>
      </c>
      <c r="D78" t="s">
        <v>49</v>
      </c>
      <c r="E78" t="s">
        <v>51</v>
      </c>
      <c r="F78" s="3">
        <v>177650</v>
      </c>
    </row>
    <row r="79" spans="2:6" x14ac:dyDescent="0.3">
      <c r="B79" t="s">
        <v>64</v>
      </c>
      <c r="C79" t="s">
        <v>48</v>
      </c>
      <c r="D79" t="s">
        <v>52</v>
      </c>
      <c r="E79" t="s">
        <v>54</v>
      </c>
      <c r="F79" s="3">
        <v>272440</v>
      </c>
    </row>
    <row r="80" spans="2:6" x14ac:dyDescent="0.3">
      <c r="B80" t="s">
        <v>63</v>
      </c>
      <c r="C80" t="s">
        <v>21</v>
      </c>
      <c r="D80" t="s">
        <v>39</v>
      </c>
      <c r="E80" t="s">
        <v>41</v>
      </c>
      <c r="F80" s="3">
        <v>189720</v>
      </c>
    </row>
    <row r="81" spans="2:6" x14ac:dyDescent="0.3">
      <c r="B81" t="s">
        <v>63</v>
      </c>
      <c r="C81" t="s">
        <v>48</v>
      </c>
      <c r="D81" t="s">
        <v>58</v>
      </c>
      <c r="E81" t="s">
        <v>59</v>
      </c>
      <c r="F81" s="3">
        <v>175800</v>
      </c>
    </row>
    <row r="82" spans="2:6" x14ac:dyDescent="0.3">
      <c r="B82" t="s">
        <v>66</v>
      </c>
      <c r="C82" t="s">
        <v>21</v>
      </c>
      <c r="D82" t="s">
        <v>4</v>
      </c>
      <c r="E82" t="s">
        <v>32</v>
      </c>
      <c r="F82" s="3">
        <v>1056820</v>
      </c>
    </row>
    <row r="83" spans="2:6" x14ac:dyDescent="0.3">
      <c r="B83" t="s">
        <v>63</v>
      </c>
      <c r="C83" t="s">
        <v>21</v>
      </c>
      <c r="D83" t="s">
        <v>39</v>
      </c>
      <c r="E83" t="s">
        <v>41</v>
      </c>
      <c r="F83" s="3">
        <v>212160</v>
      </c>
    </row>
    <row r="84" spans="2:6" x14ac:dyDescent="0.3">
      <c r="B84" t="s">
        <v>63</v>
      </c>
      <c r="C84" t="s">
        <v>21</v>
      </c>
      <c r="D84" t="s">
        <v>4</v>
      </c>
      <c r="E84" t="s">
        <v>30</v>
      </c>
      <c r="F84" s="3">
        <v>440630</v>
      </c>
    </row>
    <row r="85" spans="2:6" x14ac:dyDescent="0.3">
      <c r="B85" t="s">
        <v>65</v>
      </c>
      <c r="C85" t="s">
        <v>21</v>
      </c>
      <c r="D85" t="s">
        <v>22</v>
      </c>
      <c r="E85" t="s">
        <v>25</v>
      </c>
      <c r="F85" s="3">
        <v>871380</v>
      </c>
    </row>
    <row r="86" spans="2:6" x14ac:dyDescent="0.3">
      <c r="B86" t="s">
        <v>63</v>
      </c>
      <c r="C86" t="s">
        <v>3</v>
      </c>
      <c r="D86" t="s">
        <v>18</v>
      </c>
      <c r="E86" t="s">
        <v>20</v>
      </c>
      <c r="F86" s="3">
        <v>119700</v>
      </c>
    </row>
    <row r="87" spans="2:6" x14ac:dyDescent="0.3">
      <c r="B87" t="s">
        <v>63</v>
      </c>
      <c r="C87" t="s">
        <v>21</v>
      </c>
      <c r="D87" t="s">
        <v>4</v>
      </c>
      <c r="E87" t="s">
        <v>29</v>
      </c>
      <c r="F87" s="3">
        <v>322560</v>
      </c>
    </row>
    <row r="88" spans="2:6" x14ac:dyDescent="0.3">
      <c r="B88" t="s">
        <v>64</v>
      </c>
      <c r="C88" t="s">
        <v>21</v>
      </c>
      <c r="D88" t="s">
        <v>44</v>
      </c>
      <c r="E88" t="s">
        <v>47</v>
      </c>
      <c r="F88" s="3">
        <v>184320</v>
      </c>
    </row>
    <row r="89" spans="2:6" x14ac:dyDescent="0.3">
      <c r="B89" t="s">
        <v>66</v>
      </c>
      <c r="C89" t="s">
        <v>21</v>
      </c>
      <c r="D89" t="s">
        <v>22</v>
      </c>
      <c r="E89" t="s">
        <v>23</v>
      </c>
      <c r="F89" s="3">
        <v>698610</v>
      </c>
    </row>
    <row r="90" spans="2:6" x14ac:dyDescent="0.3">
      <c r="B90" t="s">
        <v>66</v>
      </c>
      <c r="C90" t="s">
        <v>3</v>
      </c>
      <c r="D90" t="s">
        <v>13</v>
      </c>
      <c r="E90" t="s">
        <v>14</v>
      </c>
      <c r="F90" s="3">
        <v>475200</v>
      </c>
    </row>
    <row r="91" spans="2:6" x14ac:dyDescent="0.3">
      <c r="B91" t="s">
        <v>66</v>
      </c>
      <c r="C91" t="s">
        <v>48</v>
      </c>
      <c r="D91" t="s">
        <v>55</v>
      </c>
      <c r="E91" t="s">
        <v>56</v>
      </c>
      <c r="F91" s="3">
        <v>137340</v>
      </c>
    </row>
    <row r="92" spans="2:6" x14ac:dyDescent="0.3">
      <c r="B92" t="s">
        <v>63</v>
      </c>
      <c r="C92" t="s">
        <v>21</v>
      </c>
      <c r="D92" t="s">
        <v>4</v>
      </c>
      <c r="E92" t="s">
        <v>28</v>
      </c>
      <c r="F92" s="3">
        <v>129280</v>
      </c>
    </row>
    <row r="93" spans="2:6" x14ac:dyDescent="0.3">
      <c r="B93" t="s">
        <v>65</v>
      </c>
      <c r="C93" t="s">
        <v>48</v>
      </c>
      <c r="D93" t="s">
        <v>58</v>
      </c>
      <c r="E93" t="s">
        <v>60</v>
      </c>
      <c r="F93" s="3">
        <v>149940</v>
      </c>
    </row>
    <row r="94" spans="2:6" x14ac:dyDescent="0.3">
      <c r="B94" t="s">
        <v>66</v>
      </c>
      <c r="C94" t="s">
        <v>21</v>
      </c>
      <c r="D94" t="s">
        <v>36</v>
      </c>
      <c r="E94" t="s">
        <v>38</v>
      </c>
      <c r="F94" s="3">
        <v>253170</v>
      </c>
    </row>
    <row r="95" spans="2:6" x14ac:dyDescent="0.3">
      <c r="B95" t="s">
        <v>65</v>
      </c>
      <c r="C95" t="s">
        <v>48</v>
      </c>
      <c r="D95" t="s">
        <v>49</v>
      </c>
      <c r="E95" t="s">
        <v>51</v>
      </c>
      <c r="F95" s="3">
        <v>227810</v>
      </c>
    </row>
    <row r="96" spans="2:6" x14ac:dyDescent="0.3">
      <c r="B96" t="s">
        <v>64</v>
      </c>
      <c r="C96" t="s">
        <v>21</v>
      </c>
      <c r="D96" t="s">
        <v>4</v>
      </c>
      <c r="E96" t="s">
        <v>32</v>
      </c>
      <c r="F96" s="3">
        <v>1485530</v>
      </c>
    </row>
    <row r="97" spans="2:6" x14ac:dyDescent="0.3">
      <c r="B97" t="s">
        <v>64</v>
      </c>
      <c r="C97" t="s">
        <v>3</v>
      </c>
      <c r="D97" t="s">
        <v>18</v>
      </c>
      <c r="E97" t="s">
        <v>20</v>
      </c>
      <c r="F97" s="3">
        <v>247800</v>
      </c>
    </row>
    <row r="98" spans="2:6" x14ac:dyDescent="0.3">
      <c r="B98" t="s">
        <v>66</v>
      </c>
      <c r="C98" t="s">
        <v>21</v>
      </c>
      <c r="D98" t="s">
        <v>39</v>
      </c>
      <c r="E98" t="s">
        <v>40</v>
      </c>
      <c r="F98" s="3">
        <v>367330</v>
      </c>
    </row>
    <row r="99" spans="2:6" x14ac:dyDescent="0.3">
      <c r="B99" t="s">
        <v>63</v>
      </c>
      <c r="C99" t="s">
        <v>21</v>
      </c>
      <c r="D99" t="s">
        <v>44</v>
      </c>
      <c r="E99" t="s">
        <v>47</v>
      </c>
      <c r="F99" s="3">
        <v>195840</v>
      </c>
    </row>
    <row r="100" spans="2:6" x14ac:dyDescent="0.3">
      <c r="B100" t="s">
        <v>63</v>
      </c>
      <c r="C100" t="s">
        <v>21</v>
      </c>
      <c r="D100" t="s">
        <v>36</v>
      </c>
      <c r="E100" t="s">
        <v>38</v>
      </c>
      <c r="F100" s="3">
        <v>216630</v>
      </c>
    </row>
    <row r="101" spans="2:6" x14ac:dyDescent="0.3">
      <c r="B101" t="s">
        <v>65</v>
      </c>
      <c r="C101" t="s">
        <v>3</v>
      </c>
      <c r="D101" t="s">
        <v>16</v>
      </c>
      <c r="E101" t="s">
        <v>17</v>
      </c>
      <c r="F101" s="3">
        <v>256410</v>
      </c>
    </row>
    <row r="102" spans="2:6" x14ac:dyDescent="0.3">
      <c r="B102" t="s">
        <v>66</v>
      </c>
      <c r="C102" t="s">
        <v>21</v>
      </c>
      <c r="D102" t="s">
        <v>22</v>
      </c>
      <c r="E102" t="s">
        <v>25</v>
      </c>
      <c r="F102" s="3">
        <v>568560</v>
      </c>
    </row>
    <row r="103" spans="2:6" x14ac:dyDescent="0.3">
      <c r="B103" t="s">
        <v>63</v>
      </c>
      <c r="C103" t="s">
        <v>3</v>
      </c>
      <c r="D103" t="s">
        <v>13</v>
      </c>
      <c r="E103" t="s">
        <v>14</v>
      </c>
      <c r="F103" s="3">
        <v>219600</v>
      </c>
    </row>
    <row r="104" spans="2:6" x14ac:dyDescent="0.3">
      <c r="B104" t="s">
        <v>65</v>
      </c>
      <c r="C104" t="s">
        <v>21</v>
      </c>
      <c r="D104" t="s">
        <v>36</v>
      </c>
      <c r="E104" t="s">
        <v>37</v>
      </c>
      <c r="F104" s="3">
        <v>431600</v>
      </c>
    </row>
    <row r="105" spans="2:6" x14ac:dyDescent="0.3">
      <c r="B105" t="s">
        <v>66</v>
      </c>
      <c r="C105" t="s">
        <v>21</v>
      </c>
      <c r="D105" t="s">
        <v>22</v>
      </c>
      <c r="E105" t="s">
        <v>26</v>
      </c>
      <c r="F105" s="3">
        <v>237510</v>
      </c>
    </row>
    <row r="106" spans="2:6" x14ac:dyDescent="0.3">
      <c r="B106" t="s">
        <v>66</v>
      </c>
      <c r="C106" t="s">
        <v>21</v>
      </c>
      <c r="D106" t="s">
        <v>4</v>
      </c>
      <c r="E106" t="s">
        <v>29</v>
      </c>
      <c r="F106" s="3">
        <v>353920</v>
      </c>
    </row>
    <row r="107" spans="2:6" x14ac:dyDescent="0.3">
      <c r="B107" t="s">
        <v>65</v>
      </c>
      <c r="C107" t="s">
        <v>3</v>
      </c>
      <c r="D107" t="s">
        <v>13</v>
      </c>
      <c r="E107" t="s">
        <v>15</v>
      </c>
      <c r="F107" s="3">
        <v>136000</v>
      </c>
    </row>
    <row r="108" spans="2:6" x14ac:dyDescent="0.3">
      <c r="B108" t="s">
        <v>65</v>
      </c>
      <c r="C108" t="s">
        <v>48</v>
      </c>
      <c r="D108" t="s">
        <v>52</v>
      </c>
      <c r="E108" t="s">
        <v>53</v>
      </c>
      <c r="F108" s="3">
        <v>215000</v>
      </c>
    </row>
    <row r="109" spans="2:6" x14ac:dyDescent="0.3">
      <c r="B109" t="s">
        <v>64</v>
      </c>
      <c r="C109" t="s">
        <v>21</v>
      </c>
      <c r="D109" t="s">
        <v>4</v>
      </c>
      <c r="E109" t="s">
        <v>32</v>
      </c>
      <c r="F109" s="3">
        <v>1276160</v>
      </c>
    </row>
    <row r="110" spans="2:6" x14ac:dyDescent="0.3">
      <c r="B110" t="s">
        <v>64</v>
      </c>
      <c r="C110" t="s">
        <v>48</v>
      </c>
      <c r="D110" t="s">
        <v>49</v>
      </c>
      <c r="E110" t="s">
        <v>50</v>
      </c>
      <c r="F110" s="3">
        <v>209520</v>
      </c>
    </row>
    <row r="111" spans="2:6" x14ac:dyDescent="0.3">
      <c r="B111" t="s">
        <v>64</v>
      </c>
      <c r="C111" t="s">
        <v>21</v>
      </c>
      <c r="D111" t="s">
        <v>22</v>
      </c>
      <c r="E111" t="s">
        <v>23</v>
      </c>
      <c r="F111" s="3">
        <v>538010</v>
      </c>
    </row>
    <row r="112" spans="2:6" x14ac:dyDescent="0.3">
      <c r="B112" t="s">
        <v>63</v>
      </c>
      <c r="C112" t="s">
        <v>48</v>
      </c>
      <c r="D112" t="s">
        <v>49</v>
      </c>
      <c r="E112" t="s">
        <v>51</v>
      </c>
      <c r="F112" s="3">
        <v>198550</v>
      </c>
    </row>
    <row r="113" spans="2:6" x14ac:dyDescent="0.3">
      <c r="B113" t="s">
        <v>63</v>
      </c>
      <c r="C113" t="s">
        <v>3</v>
      </c>
      <c r="D113" t="s">
        <v>16</v>
      </c>
      <c r="E113" t="s">
        <v>17</v>
      </c>
      <c r="F113" s="3">
        <v>175560</v>
      </c>
    </row>
    <row r="114" spans="2:6" x14ac:dyDescent="0.3">
      <c r="B114" t="s">
        <v>63</v>
      </c>
      <c r="C114" t="s">
        <v>3</v>
      </c>
      <c r="D114" t="s">
        <v>13</v>
      </c>
      <c r="E114" t="s">
        <v>14</v>
      </c>
      <c r="F114" s="3">
        <v>374400</v>
      </c>
    </row>
    <row r="115" spans="2:6" x14ac:dyDescent="0.3">
      <c r="B115" t="s">
        <v>66</v>
      </c>
      <c r="C115" t="s">
        <v>48</v>
      </c>
      <c r="D115" t="s">
        <v>52</v>
      </c>
      <c r="E115" t="s">
        <v>53</v>
      </c>
      <c r="F115" s="3">
        <v>193500</v>
      </c>
    </row>
    <row r="116" spans="2:6" x14ac:dyDescent="0.3">
      <c r="B116" t="s">
        <v>66</v>
      </c>
      <c r="C116" t="s">
        <v>21</v>
      </c>
      <c r="D116" t="s">
        <v>33</v>
      </c>
      <c r="E116" t="s">
        <v>35</v>
      </c>
      <c r="F116" s="3">
        <v>592800</v>
      </c>
    </row>
    <row r="117" spans="2:6" x14ac:dyDescent="0.3">
      <c r="B117" t="s">
        <v>65</v>
      </c>
      <c r="C117" t="s">
        <v>21</v>
      </c>
      <c r="D117" t="s">
        <v>39</v>
      </c>
      <c r="E117" t="s">
        <v>40</v>
      </c>
      <c r="F117" s="3">
        <v>262860</v>
      </c>
    </row>
    <row r="118" spans="2:6" x14ac:dyDescent="0.3">
      <c r="B118" t="s">
        <v>65</v>
      </c>
      <c r="C118" t="s">
        <v>48</v>
      </c>
      <c r="D118" t="s">
        <v>55</v>
      </c>
      <c r="E118" t="s">
        <v>57</v>
      </c>
      <c r="F118" s="3">
        <v>200250</v>
      </c>
    </row>
    <row r="119" spans="2:6" x14ac:dyDescent="0.3">
      <c r="B119" t="s">
        <v>66</v>
      </c>
      <c r="C119" t="s">
        <v>3</v>
      </c>
      <c r="D119" t="s">
        <v>13</v>
      </c>
      <c r="E119" t="s">
        <v>15</v>
      </c>
      <c r="F119" s="3">
        <v>171200</v>
      </c>
    </row>
    <row r="120" spans="2:6" x14ac:dyDescent="0.3">
      <c r="B120" t="s">
        <v>63</v>
      </c>
      <c r="C120" t="s">
        <v>3</v>
      </c>
      <c r="D120" t="s">
        <v>6</v>
      </c>
      <c r="E120" t="s">
        <v>8</v>
      </c>
      <c r="F120" s="3">
        <v>461010</v>
      </c>
    </row>
    <row r="121" spans="2:6" x14ac:dyDescent="0.3">
      <c r="B121" t="s">
        <v>63</v>
      </c>
      <c r="C121" t="s">
        <v>3</v>
      </c>
      <c r="D121" t="s">
        <v>9</v>
      </c>
      <c r="E121" t="s">
        <v>10</v>
      </c>
      <c r="F121" s="3">
        <v>125840</v>
      </c>
    </row>
    <row r="122" spans="2:6" x14ac:dyDescent="0.3">
      <c r="B122" t="s">
        <v>63</v>
      </c>
      <c r="C122" t="s">
        <v>21</v>
      </c>
      <c r="D122" t="s">
        <v>39</v>
      </c>
      <c r="E122" t="s">
        <v>41</v>
      </c>
      <c r="F122" s="3">
        <v>108120</v>
      </c>
    </row>
    <row r="123" spans="2:6" x14ac:dyDescent="0.3">
      <c r="B123" t="s">
        <v>64</v>
      </c>
      <c r="C123" t="s">
        <v>21</v>
      </c>
      <c r="D123" t="s">
        <v>4</v>
      </c>
      <c r="E123" t="s">
        <v>28</v>
      </c>
      <c r="F123" s="3">
        <v>294920</v>
      </c>
    </row>
    <row r="124" spans="2:6" x14ac:dyDescent="0.3">
      <c r="B124" t="s">
        <v>63</v>
      </c>
      <c r="C124" t="s">
        <v>48</v>
      </c>
      <c r="D124" t="s">
        <v>58</v>
      </c>
      <c r="E124" t="s">
        <v>59</v>
      </c>
      <c r="F124" s="3">
        <v>325230</v>
      </c>
    </row>
    <row r="125" spans="2:6" x14ac:dyDescent="0.3">
      <c r="B125" t="s">
        <v>66</v>
      </c>
      <c r="C125" t="s">
        <v>3</v>
      </c>
      <c r="D125" t="s">
        <v>16</v>
      </c>
      <c r="E125" t="s">
        <v>17</v>
      </c>
      <c r="F125" s="3">
        <v>224070</v>
      </c>
    </row>
    <row r="126" spans="2:6" x14ac:dyDescent="0.3">
      <c r="B126" t="s">
        <v>65</v>
      </c>
      <c r="C126" t="s">
        <v>48</v>
      </c>
      <c r="D126" t="s">
        <v>55</v>
      </c>
      <c r="E126" t="s">
        <v>56</v>
      </c>
      <c r="F126" s="3">
        <v>226720</v>
      </c>
    </row>
    <row r="127" spans="2:6" x14ac:dyDescent="0.3">
      <c r="B127" t="s">
        <v>66</v>
      </c>
      <c r="C127" t="s">
        <v>48</v>
      </c>
      <c r="D127" t="s">
        <v>49</v>
      </c>
      <c r="E127" t="s">
        <v>50</v>
      </c>
      <c r="F127" s="3">
        <v>265780</v>
      </c>
    </row>
    <row r="128" spans="2:6" x14ac:dyDescent="0.3">
      <c r="B128" t="s">
        <v>64</v>
      </c>
      <c r="C128" t="s">
        <v>21</v>
      </c>
      <c r="D128" t="s">
        <v>4</v>
      </c>
      <c r="E128" t="s">
        <v>32</v>
      </c>
      <c r="F128" s="3">
        <v>707870</v>
      </c>
    </row>
    <row r="129" spans="2:6" x14ac:dyDescent="0.3">
      <c r="B129" t="s">
        <v>66</v>
      </c>
      <c r="C129" t="s">
        <v>21</v>
      </c>
      <c r="D129" t="s">
        <v>39</v>
      </c>
      <c r="E129" t="s">
        <v>40</v>
      </c>
      <c r="F129" s="3">
        <v>333630</v>
      </c>
    </row>
  </sheetData>
  <phoneticPr fontId="1" type="noConversion"/>
  <dataValidations count="1">
    <dataValidation type="list" allowBlank="1" showInputMessage="1" showErrorMessage="1" sqref="I2" xr:uid="{78F0E5E5-AE18-49A7-AA66-5A43E8ABA18B}">
      <formula1>"여의도점,용산점,구로점,신촌점"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EF97-C3E4-4F9F-B711-1C15AFD0D911}">
  <dimension ref="A1:B9"/>
  <sheetViews>
    <sheetView zoomScaleNormal="100" workbookViewId="0"/>
  </sheetViews>
  <sheetFormatPr defaultRowHeight="16.5" x14ac:dyDescent="0.3"/>
  <cols>
    <col min="1" max="1" width="11.25" bestFit="1" customWidth="1"/>
    <col min="2" max="2" width="10.375" bestFit="1" customWidth="1"/>
  </cols>
  <sheetData>
    <row r="1" spans="1:2" x14ac:dyDescent="0.3">
      <c r="A1" s="17" t="s">
        <v>73</v>
      </c>
      <c r="B1" t="s">
        <v>77</v>
      </c>
    </row>
    <row r="3" spans="1:2" x14ac:dyDescent="0.3">
      <c r="A3" s="17" t="s">
        <v>75</v>
      </c>
      <c r="B3" t="s">
        <v>74</v>
      </c>
    </row>
    <row r="4" spans="1:2" x14ac:dyDescent="0.3">
      <c r="A4" s="18" t="s">
        <v>4</v>
      </c>
      <c r="B4" s="3">
        <v>9296090</v>
      </c>
    </row>
    <row r="5" spans="1:2" x14ac:dyDescent="0.3">
      <c r="A5" s="18" t="s">
        <v>22</v>
      </c>
      <c r="B5" s="3">
        <v>6697530</v>
      </c>
    </row>
    <row r="6" spans="1:2" x14ac:dyDescent="0.3">
      <c r="A6" s="18" t="s">
        <v>44</v>
      </c>
      <c r="B6" s="3">
        <v>3571260</v>
      </c>
    </row>
    <row r="7" spans="1:2" x14ac:dyDescent="0.3">
      <c r="A7" s="18" t="s">
        <v>39</v>
      </c>
      <c r="B7" s="3">
        <v>3035240</v>
      </c>
    </row>
    <row r="8" spans="1:2" x14ac:dyDescent="0.3">
      <c r="A8" s="18" t="s">
        <v>33</v>
      </c>
      <c r="B8" s="3">
        <v>2022920</v>
      </c>
    </row>
    <row r="9" spans="1:2" x14ac:dyDescent="0.3">
      <c r="A9" s="18" t="s">
        <v>76</v>
      </c>
      <c r="B9" s="3">
        <v>24623040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61A3-BEF6-4E87-BB50-9948D04D46F6}">
  <dimension ref="B1:H18"/>
  <sheetViews>
    <sheetView zoomScale="160" zoomScaleNormal="160" workbookViewId="0"/>
  </sheetViews>
  <sheetFormatPr defaultColWidth="8.75" defaultRowHeight="19.899999999999999" customHeight="1" x14ac:dyDescent="0.3"/>
  <cols>
    <col min="1" max="1" width="2.75" style="19" customWidth="1"/>
    <col min="2" max="2" width="12.125" style="19" customWidth="1"/>
    <col min="3" max="3" width="12.75" style="21" customWidth="1"/>
    <col min="4" max="4" width="9.875" style="20" customWidth="1"/>
    <col min="5" max="5" width="9.875" style="19" customWidth="1"/>
    <col min="6" max="6" width="9.875" style="20" customWidth="1"/>
    <col min="7" max="7" width="4.625" style="19" customWidth="1"/>
    <col min="8" max="8" width="53.375" style="19" customWidth="1"/>
    <col min="9" max="16384" width="8.75" style="19"/>
  </cols>
  <sheetData>
    <row r="1" spans="2:8" ht="13.15" customHeight="1" x14ac:dyDescent="0.3"/>
    <row r="2" spans="2:8" ht="19.899999999999999" customHeight="1" x14ac:dyDescent="0.3">
      <c r="B2" s="25" t="s">
        <v>0</v>
      </c>
      <c r="C2" s="25" t="s">
        <v>92</v>
      </c>
      <c r="D2" s="24" t="s">
        <v>91</v>
      </c>
      <c r="E2" s="25" t="s">
        <v>90</v>
      </c>
      <c r="F2" s="24" t="s">
        <v>89</v>
      </c>
      <c r="H2" s="23" t="s">
        <v>93</v>
      </c>
    </row>
    <row r="3" spans="2:8" ht="19.899999999999999" customHeight="1" x14ac:dyDescent="0.3">
      <c r="B3" s="19" t="s">
        <v>88</v>
      </c>
      <c r="C3" s="22">
        <v>45748</v>
      </c>
      <c r="D3" s="20">
        <v>37000</v>
      </c>
      <c r="E3" s="19">
        <v>25</v>
      </c>
      <c r="F3" s="20">
        <f t="shared" ref="F3:F18" si="0">D3*E3</f>
        <v>925000</v>
      </c>
      <c r="H3" s="27" t="s">
        <v>87</v>
      </c>
    </row>
    <row r="4" spans="2:8" ht="19.899999999999999" customHeight="1" x14ac:dyDescent="0.3">
      <c r="B4" s="19" t="s">
        <v>86</v>
      </c>
      <c r="C4" s="22">
        <v>45750</v>
      </c>
      <c r="D4" s="20">
        <v>36500</v>
      </c>
      <c r="E4" s="19">
        <v>30</v>
      </c>
      <c r="F4" s="20">
        <f t="shared" si="0"/>
        <v>1095000</v>
      </c>
      <c r="H4" s="27"/>
    </row>
    <row r="5" spans="2:8" ht="19.899999999999999" customHeight="1" x14ac:dyDescent="0.3">
      <c r="B5" s="19" t="s">
        <v>86</v>
      </c>
      <c r="C5" s="22">
        <v>45751</v>
      </c>
      <c r="D5" s="20">
        <v>38000</v>
      </c>
      <c r="E5" s="19">
        <v>15</v>
      </c>
      <c r="F5" s="20">
        <f t="shared" si="0"/>
        <v>570000</v>
      </c>
      <c r="H5" s="27"/>
    </row>
    <row r="6" spans="2:8" ht="19.899999999999999" customHeight="1" x14ac:dyDescent="0.3">
      <c r="B6" s="19" t="s">
        <v>85</v>
      </c>
      <c r="C6" s="22">
        <v>45748</v>
      </c>
      <c r="D6" s="20">
        <v>27000</v>
      </c>
      <c r="E6" s="19">
        <v>20</v>
      </c>
      <c r="F6" s="20">
        <f t="shared" si="0"/>
        <v>540000</v>
      </c>
      <c r="H6" s="27"/>
    </row>
    <row r="7" spans="2:8" ht="19.899999999999999" customHeight="1" x14ac:dyDescent="0.3">
      <c r="B7" s="19" t="s">
        <v>84</v>
      </c>
      <c r="C7" s="22">
        <v>45748</v>
      </c>
      <c r="D7" s="20">
        <v>27500</v>
      </c>
      <c r="E7" s="19">
        <v>10</v>
      </c>
      <c r="F7" s="20">
        <f t="shared" si="0"/>
        <v>275000</v>
      </c>
      <c r="H7" s="27"/>
    </row>
    <row r="8" spans="2:8" ht="19.899999999999999" customHeight="1" x14ac:dyDescent="0.3">
      <c r="B8" s="19" t="s">
        <v>84</v>
      </c>
      <c r="C8" s="22">
        <v>45750</v>
      </c>
      <c r="D8" s="20">
        <v>28000</v>
      </c>
      <c r="E8" s="19">
        <v>5</v>
      </c>
      <c r="F8" s="20">
        <f t="shared" si="0"/>
        <v>140000</v>
      </c>
      <c r="H8" s="27"/>
    </row>
    <row r="9" spans="2:8" ht="19.899999999999999" customHeight="1" x14ac:dyDescent="0.3">
      <c r="B9" s="19" t="s">
        <v>83</v>
      </c>
      <c r="C9" s="22">
        <v>45748</v>
      </c>
      <c r="D9" s="20">
        <v>78000</v>
      </c>
      <c r="E9" s="19">
        <v>5</v>
      </c>
      <c r="F9" s="20">
        <f t="shared" si="0"/>
        <v>390000</v>
      </c>
      <c r="H9" s="26" t="s">
        <v>94</v>
      </c>
    </row>
    <row r="10" spans="2:8" ht="19.899999999999999" customHeight="1" x14ac:dyDescent="0.3">
      <c r="B10" s="19" t="s">
        <v>82</v>
      </c>
      <c r="C10" s="22">
        <v>45750</v>
      </c>
      <c r="D10" s="20">
        <v>76500</v>
      </c>
      <c r="E10" s="19">
        <v>12</v>
      </c>
      <c r="F10" s="20">
        <f t="shared" si="0"/>
        <v>918000</v>
      </c>
    </row>
    <row r="11" spans="2:8" ht="19.899999999999999" customHeight="1" x14ac:dyDescent="0.3">
      <c r="B11" s="19" t="s">
        <v>82</v>
      </c>
      <c r="C11" s="22">
        <v>45752</v>
      </c>
      <c r="D11" s="20">
        <v>72000</v>
      </c>
      <c r="E11" s="19">
        <v>20</v>
      </c>
      <c r="F11" s="20">
        <f t="shared" si="0"/>
        <v>1440000</v>
      </c>
    </row>
    <row r="12" spans="2:8" ht="19.899999999999999" customHeight="1" x14ac:dyDescent="0.3">
      <c r="B12" s="19" t="s">
        <v>81</v>
      </c>
      <c r="C12" s="22">
        <v>45752</v>
      </c>
      <c r="D12" s="20">
        <v>572000</v>
      </c>
      <c r="E12" s="19">
        <v>3</v>
      </c>
      <c r="F12" s="20">
        <f t="shared" si="0"/>
        <v>1716000</v>
      </c>
    </row>
    <row r="13" spans="2:8" ht="19.899999999999999" customHeight="1" x14ac:dyDescent="0.3">
      <c r="B13" s="19" t="s">
        <v>80</v>
      </c>
      <c r="C13" s="22">
        <v>45753</v>
      </c>
      <c r="D13" s="20">
        <v>550000</v>
      </c>
      <c r="E13" s="19">
        <v>5</v>
      </c>
      <c r="F13" s="20">
        <f t="shared" si="0"/>
        <v>2750000</v>
      </c>
    </row>
    <row r="14" spans="2:8" ht="19.899999999999999" customHeight="1" x14ac:dyDescent="0.3">
      <c r="B14" s="19" t="s">
        <v>80</v>
      </c>
      <c r="C14" s="22">
        <v>45754</v>
      </c>
      <c r="D14" s="20">
        <v>585000</v>
      </c>
      <c r="E14" s="19">
        <v>1</v>
      </c>
      <c r="F14" s="20">
        <f t="shared" si="0"/>
        <v>585000</v>
      </c>
    </row>
    <row r="15" spans="2:8" ht="19.899999999999999" customHeight="1" x14ac:dyDescent="0.3">
      <c r="B15" s="19" t="s">
        <v>79</v>
      </c>
      <c r="C15" s="22">
        <v>45750</v>
      </c>
      <c r="D15" s="20">
        <v>55000</v>
      </c>
      <c r="E15" s="19">
        <v>10</v>
      </c>
      <c r="F15" s="20">
        <f t="shared" si="0"/>
        <v>550000</v>
      </c>
    </row>
    <row r="16" spans="2:8" ht="19.899999999999999" customHeight="1" x14ac:dyDescent="0.3">
      <c r="B16" s="19" t="s">
        <v>78</v>
      </c>
      <c r="C16" s="22">
        <v>45750</v>
      </c>
      <c r="D16" s="20">
        <v>57000</v>
      </c>
      <c r="E16" s="19">
        <v>4</v>
      </c>
      <c r="F16" s="20">
        <f t="shared" si="0"/>
        <v>228000</v>
      </c>
    </row>
    <row r="17" spans="2:6" ht="19.899999999999999" customHeight="1" x14ac:dyDescent="0.3">
      <c r="B17" s="19" t="s">
        <v>78</v>
      </c>
      <c r="C17" s="22">
        <v>45753</v>
      </c>
      <c r="D17" s="20">
        <v>56500</v>
      </c>
      <c r="E17" s="19">
        <v>6</v>
      </c>
      <c r="F17" s="20">
        <f t="shared" si="0"/>
        <v>339000</v>
      </c>
    </row>
    <row r="18" spans="2:6" ht="19.899999999999999" customHeight="1" x14ac:dyDescent="0.3">
      <c r="B18" s="19" t="s">
        <v>78</v>
      </c>
      <c r="C18" s="22">
        <v>45754</v>
      </c>
      <c r="D18" s="20">
        <v>54000</v>
      </c>
      <c r="E18" s="19">
        <v>15</v>
      </c>
      <c r="F18" s="20">
        <f t="shared" si="0"/>
        <v>810000</v>
      </c>
    </row>
  </sheetData>
  <autoFilter ref="B2:F18" xr:uid="{A64D923B-AEC9-4A6B-9A5E-7CB53D6E40C6}"/>
  <mergeCells count="1">
    <mergeCell ref="H3:H8"/>
  </mergeCells>
  <phoneticPr fontId="1" type="noConversion"/>
  <conditionalFormatting sqref="B3:B18">
    <cfRule type="expression" dxfId="0" priority="1">
      <formula>B3=B2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✨보충강의</vt:lpstr>
      <vt:lpstr>자동보고서</vt:lpstr>
      <vt:lpstr>피벗차트예제</vt:lpstr>
      <vt:lpstr>마스터수식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2025-04-25T10:59:42Z</dcterms:created>
  <dcterms:modified xsi:type="dcterms:W3CDTF">2025-05-22T13:50:27Z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2025-04-25T14:24:26Z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2baf2df9-d2a9-4245-af45-7daff408ad26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