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codeName="현재_통합_문서" defaultThemeVersion="202300"/>
  <mc:AlternateContent xmlns:mc="http://schemas.openxmlformats.org/markup-compatibility/2006">
    <mc:Choice Requires="x15">
      <x15ac:absPath xmlns:x15ac="http://schemas.microsoft.com/office/spreadsheetml/2010/11/ac" url="C:\Users\info\Dropbox\9. 내 드롭박스\@. #오빠두\# 홈페이지 공유파일\1. 엑셀 - 무료강의\업완\엑셀 실무기초 강의\"/>
    </mc:Choice>
  </mc:AlternateContent>
  <xr:revisionPtr revIDLastSave="0" documentId="13_ncr:1_{D335D16E-5781-4377-B157-7DDEA982C907}" xr6:coauthVersionLast="47" xr6:coauthVersionMax="47" xr10:uidLastSave="{00000000-0000-0000-0000-000000000000}"/>
  <bookViews>
    <workbookView xWindow="-108" yWindow="-108" windowWidth="22680" windowHeight="14472" xr2:uid="{437B9EA7-263D-45EC-B7FC-A2B090E3890B}"/>
  </bookViews>
  <sheets>
    <sheet name="어린왕자" sheetId="79" r:id="rId1"/>
    <sheet name="댓글 분류" sheetId="92" r:id="rId2"/>
    <sheet name="견적서" sheetId="2" r:id="rId3"/>
    <sheet name="계약서" sheetId="50" r:id="rId4"/>
    <sheet name="숙박객리뷰" sheetId="93" r:id="rId5"/>
  </sheets>
  <definedNames>
    <definedName name="_xlnm._FilterDatabase" localSheetId="4" hidden="1">숙박객리뷰!$B$2:$B$32</definedName>
    <definedName name="_xlnm.Print_Area" localSheetId="3">계약서!$B$1:$AN$66</definedName>
    <definedName name="기타급여" localSheetId="3">계약서!$L$29:$N$29,계약서!$R$29:$T$29</definedName>
    <definedName name="기타급여">#REF!,#REF!</definedName>
    <definedName name="기타급여금액" localSheetId="3">계약서!$E$30:$M$32,계약서!$O$30:$X$32</definedName>
    <definedName name="기타급여금액">#REF!,#REF!</definedName>
    <definedName name="상여금" localSheetId="3">계약서!$L$28:$N$28,계약서!$AC$28:$AE$28</definedName>
    <definedName name="상여금">#REF!,#REF!</definedName>
    <definedName name="지급방법" localSheetId="3">계약서!$AI$35:$AK$35,계약서!$S$35:$U$35</definedName>
    <definedName name="지급방법">#REF!,#REF!</definedName>
    <definedName name="초기화범위">계약서!$N$34,계약서!$J$34,계약서!$J$27,계약서!$O$22,계약서!$Z$22,계약서!$AI$22,계약서!$L$17,계약서!$L$22,계약서!$L$13,계약서!$J$9,계약서!$T$4,계약서!$B$4,계약서!$K$60,계약서!$K$61,계약서!$K$62,계약서!$X$60</definedName>
    <definedName name="필수" localSheetId="3">계약서!$L$17,계약서!$L$13,계약서!$J$9,계약서!$T$4,계약서!$L$22,계약서!$O$22,계약서!$Z$22,계약서!$AI$22,계약서!$J$27,계약서!$N$34,계약서!$J$34,계약서!$O$28,계약서!$K$63,계약서!$K$64,계약서!$K$65</definedName>
    <definedName name="필수">#REF!,#REF!,#REF!,#REF!,#REF!,#REF!,#REF!,#REF!,#REF!,#REF!,#REF!,#REF!,#REF!,#REF!,#REF!,#REF!,#REF!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14" i="2" l="1"/>
  <c r="Y15" i="2"/>
  <c r="Y16" i="2"/>
  <c r="Y17" i="2"/>
  <c r="Y18" i="2"/>
  <c r="Y13" i="2"/>
  <c r="B58" i="50"/>
  <c r="J9" i="50"/>
  <c r="P21" i="2"/>
  <c r="Y21" i="2"/>
  <c r="K10" i="2"/>
  <c r="Y19" i="2" l="1"/>
</calcChain>
</file>

<file path=xl/sharedStrings.xml><?xml version="1.0" encoding="utf-8"?>
<sst xmlns="http://schemas.openxmlformats.org/spreadsheetml/2006/main" count="281" uniqueCount="229">
  <si>
    <t>본사 : 서울시 강남구 테헤란로 141-2 오빠두센터 13층</t>
    <phoneticPr fontId="1" type="noConversion"/>
  </si>
  <si>
    <t>E-mail : info@oppadu.com  홈페이지 : www.oppadu.com</t>
    <phoneticPr fontId="1" type="noConversion"/>
  </si>
  <si>
    <r>
      <t xml:space="preserve">온라인 강의 </t>
    </r>
    <r>
      <rPr>
        <sz val="9"/>
        <color theme="1"/>
        <rFont val="Wingdings"/>
        <charset val="2"/>
      </rPr>
      <t></t>
    </r>
    <r>
      <rPr>
        <sz val="9"/>
        <color theme="1"/>
        <rFont val="맑은 고딕"/>
        <family val="3"/>
        <charset val="129"/>
        <scheme val="minor"/>
      </rPr>
      <t xml:space="preserve"> 오프라인 특강  </t>
    </r>
    <r>
      <rPr>
        <sz val="9"/>
        <color theme="1"/>
        <rFont val="Wingdings"/>
        <charset val="2"/>
      </rPr>
      <t></t>
    </r>
    <r>
      <rPr>
        <sz val="9"/>
        <color theme="1"/>
        <rFont val="맑은 고딕"/>
        <family val="3"/>
        <charset val="129"/>
        <scheme val="major"/>
      </rPr>
      <t xml:space="preserve"> 기업 컨설팅 </t>
    </r>
    <r>
      <rPr>
        <sz val="9"/>
        <color theme="1"/>
        <rFont val="Wingdings"/>
        <charset val="2"/>
      </rPr>
      <t></t>
    </r>
    <r>
      <rPr>
        <sz val="9"/>
        <color theme="1"/>
        <rFont val="맑은 고딕"/>
        <family val="3"/>
        <charset val="129"/>
        <scheme val="major"/>
      </rPr>
      <t xml:space="preserve"> </t>
    </r>
    <r>
      <rPr>
        <sz val="9"/>
        <color theme="1"/>
        <rFont val="맑은 고딕"/>
        <family val="3"/>
        <charset val="129"/>
        <scheme val="minor"/>
      </rPr>
      <t>프로그램 보완/제작</t>
    </r>
    <phoneticPr fontId="1" type="noConversion"/>
  </si>
  <si>
    <t>02) 139-2930</t>
    <phoneticPr fontId="1" type="noConversion"/>
  </si>
  <si>
    <t>FAX</t>
    <phoneticPr fontId="1" type="noConversion"/>
  </si>
  <si>
    <t>010-3801-3901</t>
    <phoneticPr fontId="1" type="noConversion"/>
  </si>
  <si>
    <t>H.P</t>
    <phoneticPr fontId="1" type="noConversion"/>
  </si>
  <si>
    <t>02) 333-2910</t>
    <phoneticPr fontId="1" type="noConversion"/>
  </si>
  <si>
    <t>TEL</t>
    <phoneticPr fontId="1" type="noConversion"/>
  </si>
  <si>
    <t>hjwmukbang@oppadu.com</t>
    <phoneticPr fontId="1" type="noConversion"/>
  </si>
  <si>
    <t>E-mail</t>
    <phoneticPr fontId="1" type="noConversion"/>
  </si>
  <si>
    <t>하정우</t>
    <phoneticPr fontId="1" type="noConversion"/>
  </si>
  <si>
    <t>담당</t>
    <phoneticPr fontId="1" type="noConversion"/>
  </si>
  <si>
    <t>영업팀</t>
    <phoneticPr fontId="1" type="noConversion"/>
  </si>
  <si>
    <t>부서</t>
    <phoneticPr fontId="1" type="noConversion"/>
  </si>
  <si>
    <t>● 견적금액은 부가세(VAT) 포함된 가격입니다.</t>
    <phoneticPr fontId="1" type="noConversion"/>
  </si>
  <si>
    <t>● 도서/산간지역의 경우 추가 배송비가 부과됩니다.</t>
    <phoneticPr fontId="1" type="noConversion"/>
  </si>
  <si>
    <t>● 프로그램 커스텀 필요시 제작기간 약 3~15일 소요 / 추가비용 부과됩니다.</t>
    <phoneticPr fontId="1" type="noConversion"/>
  </si>
  <si>
    <t>● 사업자등록증은 팩스 또는 이메일(info@oppadu.com)으로 전달 부탁드립니다.</t>
    <phoneticPr fontId="1" type="noConversion"/>
  </si>
  <si>
    <t>● 오빠두엑셀 (www.oppadu.com) 홈페이지에서 온라인으로 구매 확정해주세요.</t>
    <phoneticPr fontId="1" type="noConversion"/>
  </si>
  <si>
    <t>※ 비고 및 특이사항</t>
    <phoneticPr fontId="1" type="noConversion"/>
  </si>
  <si>
    <t>잔금 :</t>
    <phoneticPr fontId="1" type="noConversion"/>
  </si>
  <si>
    <t>계약금 :</t>
    <phoneticPr fontId="1" type="noConversion"/>
  </si>
  <si>
    <t>합계 :</t>
    <phoneticPr fontId="1" type="noConversion"/>
  </si>
  <si>
    <t/>
  </si>
  <si>
    <t>EA</t>
  </si>
  <si>
    <t>재고 관리 프로그램 v1.2</t>
  </si>
  <si>
    <t>엑셀 가계부 관리 프로그램</t>
  </si>
  <si>
    <t>UNIQUE 함수 추가기능</t>
  </si>
  <si>
    <t>XLOOKUP 함수 추가기능</t>
  </si>
  <si>
    <t>금    액</t>
    <phoneticPr fontId="1" type="noConversion"/>
  </si>
  <si>
    <t>단   가</t>
    <phoneticPr fontId="1" type="noConversion"/>
  </si>
  <si>
    <t>수  량</t>
    <phoneticPr fontId="1" type="noConversion"/>
  </si>
  <si>
    <t>규 격</t>
    <phoneticPr fontId="1" type="noConversion"/>
  </si>
  <si>
    <t>품      명</t>
    <phoneticPr fontId="1" type="noConversion"/>
  </si>
  <si>
    <t>번호</t>
    <phoneticPr fontId="1" type="noConversion"/>
  </si>
  <si>
    <t>(부가세 포함)</t>
    <phoneticPr fontId="1" type="noConversion"/>
  </si>
  <si>
    <t>합 계 금 액 :</t>
    <phoneticPr fontId="1" type="noConversion"/>
  </si>
  <si>
    <t>02) 123-4848</t>
    <phoneticPr fontId="1" type="noConversion"/>
  </si>
  <si>
    <t>오빠두엑셀을 이용해주셔서 감사합니다.</t>
    <phoneticPr fontId="1" type="noConversion"/>
  </si>
  <si>
    <t>온라인제품</t>
    <phoneticPr fontId="1" type="noConversion"/>
  </si>
  <si>
    <t>종 목</t>
    <phoneticPr fontId="1" type="noConversion"/>
  </si>
  <si>
    <t>전자상거래</t>
    <phoneticPr fontId="1" type="noConversion"/>
  </si>
  <si>
    <t>업 태</t>
    <phoneticPr fontId="1" type="noConversion"/>
  </si>
  <si>
    <t>서울 강남구 테헤란로 141-2</t>
    <phoneticPr fontId="1" type="noConversion"/>
  </si>
  <si>
    <t>주 소</t>
    <phoneticPr fontId="1" type="noConversion"/>
  </si>
  <si>
    <t>님 귀 하</t>
    <phoneticPr fontId="1" type="noConversion"/>
  </si>
  <si>
    <t>하지원</t>
    <phoneticPr fontId="1" type="noConversion"/>
  </si>
  <si>
    <t>성  명</t>
    <phoneticPr fontId="1" type="noConversion"/>
  </si>
  <si>
    <t>오빠두엑셀</t>
    <phoneticPr fontId="1" type="noConversion"/>
  </si>
  <si>
    <t>상 호</t>
    <phoneticPr fontId="1" type="noConversion"/>
  </si>
  <si>
    <t>헬로엑셀</t>
  </si>
  <si>
    <t>123-01-01249</t>
    <phoneticPr fontId="1" type="noConversion"/>
  </si>
  <si>
    <t>등록번호</t>
    <phoneticPr fontId="1" type="noConversion"/>
  </si>
  <si>
    <t>공 급 자</t>
    <phoneticPr fontId="1" type="noConversion"/>
  </si>
  <si>
    <t>일</t>
    <phoneticPr fontId="1" type="noConversion"/>
  </si>
  <si>
    <t>월</t>
    <phoneticPr fontId="1" type="noConversion"/>
  </si>
  <si>
    <t>년</t>
    <phoneticPr fontId="1" type="noConversion"/>
  </si>
  <si>
    <t>No</t>
    <phoneticPr fontId="1" type="noConversion"/>
  </si>
  <si>
    <t>일금</t>
    <phoneticPr fontId="1" type="noConversion"/>
  </si>
  <si>
    <t>(서명)</t>
    <phoneticPr fontId="16" type="noConversion"/>
  </si>
  <si>
    <t>:</t>
    <phoneticPr fontId="16" type="noConversion"/>
  </si>
  <si>
    <t>성명</t>
    <phoneticPr fontId="16" type="noConversion"/>
  </si>
  <si>
    <t>연락처</t>
    <phoneticPr fontId="16" type="noConversion"/>
  </si>
  <si>
    <t>주소</t>
    <phoneticPr fontId="16" type="noConversion"/>
  </si>
  <si>
    <t>(근로자)</t>
    <phoneticPr fontId="16" type="noConversion"/>
  </si>
  <si>
    <t>대표자</t>
    <phoneticPr fontId="16" type="noConversion"/>
  </si>
  <si>
    <t>)</t>
    <phoneticPr fontId="16" type="noConversion"/>
  </si>
  <si>
    <t>(전화 :</t>
    <phoneticPr fontId="16" type="noConversion"/>
  </si>
  <si>
    <t>사업체명</t>
    <phoneticPr fontId="16" type="noConversion"/>
  </si>
  <si>
    <t>(사업주)</t>
    <phoneticPr fontId="16" type="noConversion"/>
  </si>
  <si>
    <t>이 계약에 정함이 없는 사항은 근로기준법령에 의한다.</t>
    <phoneticPr fontId="16" type="noConversion"/>
  </si>
  <si>
    <t>10. 기타</t>
    <phoneticPr fontId="16" type="noConversion"/>
  </si>
  <si>
    <t>사업주와 근로자는 각자가 근로계약, 취업규칙, 단체협약을 지키고 성실하게 이행하여야 한다.</t>
    <phoneticPr fontId="16" type="noConversion"/>
  </si>
  <si>
    <t>9. 근로계약, 취업규칙 등 성실한 의행의무</t>
    <phoneticPr fontId="16" type="noConversion"/>
  </si>
  <si>
    <t>에게 교부한다. (근로기준법 제 17조)</t>
    <phoneticPr fontId="16" type="noConversion"/>
  </si>
  <si>
    <t>"사업주"는 근로계약을 체결함과 동시에 본 계약서를 사본하여 근로자의 교부 요구와 관계없이 근로자</t>
    <phoneticPr fontId="16" type="noConversion"/>
  </si>
  <si>
    <t>8. 근로계약서 교부</t>
    <phoneticPr fontId="16" type="noConversion"/>
  </si>
  <si>
    <t>건강보험</t>
    <phoneticPr fontId="16" type="noConversion"/>
  </si>
  <si>
    <t>국민연금</t>
    <phoneticPr fontId="16" type="noConversion"/>
  </si>
  <si>
    <t>산재보험</t>
    <phoneticPr fontId="16" type="noConversion"/>
  </si>
  <si>
    <t>고용보험</t>
    <phoneticPr fontId="16" type="noConversion"/>
  </si>
  <si>
    <t>7. 사회보험 적용여부 (해당란에 체크)</t>
    <phoneticPr fontId="16" type="noConversion"/>
  </si>
  <si>
    <t>휴일 및 연차유급휴가는 근로기준법에서 정하는 바에 따라 부여한다.</t>
    <phoneticPr fontId="16" type="noConversion"/>
  </si>
  <si>
    <t>6. 휴일 및 연차유급휴가</t>
    <phoneticPr fontId="16" type="noConversion"/>
  </si>
  <si>
    <t>(</t>
    <phoneticPr fontId="16" type="noConversion"/>
  </si>
  <si>
    <t>근로자 명의 예금통장에 입금</t>
    <phoneticPr fontId="16" type="noConversion"/>
  </si>
  <si>
    <t>,</t>
    <phoneticPr fontId="16" type="noConversion"/>
  </si>
  <si>
    <t>근로자에게 직접 지급</t>
    <phoneticPr fontId="16" type="noConversion"/>
  </si>
  <si>
    <t>지급방법</t>
    <phoneticPr fontId="16" type="noConversion"/>
  </si>
  <si>
    <t>-</t>
    <phoneticPr fontId="16" type="noConversion"/>
  </si>
  <si>
    <t>일 (휴일의 경우는 전일 지급한다.)</t>
    <phoneticPr fontId="16" type="noConversion"/>
  </si>
  <si>
    <t>임금지급일</t>
    <phoneticPr fontId="16" type="noConversion"/>
  </si>
  <si>
    <t>원</t>
    <phoneticPr fontId="16" type="noConversion"/>
  </si>
  <si>
    <t xml:space="preserve">· </t>
    <phoneticPr fontId="16" type="noConversion"/>
  </si>
  <si>
    <t>없음</t>
    <phoneticPr fontId="16" type="noConversion"/>
  </si>
  <si>
    <t>있음</t>
    <phoneticPr fontId="16" type="noConversion"/>
  </si>
  <si>
    <t>기타급여</t>
    <phoneticPr fontId="16" type="noConversion"/>
  </si>
  <si>
    <t>원,</t>
    <phoneticPr fontId="16" type="noConversion"/>
  </si>
  <si>
    <t>상여금</t>
    <phoneticPr fontId="16" type="noConversion"/>
  </si>
  <si>
    <t>5. 임금구성 및 지급방식</t>
    <phoneticPr fontId="16" type="noConversion"/>
  </si>
  <si>
    <t>되, 운영시간을 감안하여 변경할 수 있다.</t>
    <phoneticPr fontId="16" type="noConversion"/>
  </si>
  <si>
    <t>)로 하</t>
    <phoneticPr fontId="16" type="noConversion"/>
  </si>
  <si>
    <t xml:space="preserve">(휴게 </t>
    <phoneticPr fontId="16" type="noConversion"/>
  </si>
  <si>
    <t>, 소정 근로시간은</t>
    <phoneticPr fontId="16" type="noConversion"/>
  </si>
  <si>
    <t>"근로자"의 소정 근로일은</t>
    <phoneticPr fontId="16" type="noConversion"/>
  </si>
  <si>
    <t>4. 근무일 및 근로시간</t>
    <phoneticPr fontId="16" type="noConversion"/>
  </si>
  <si>
    <t>단, 회사의 사정상 "사업주"가 담당업무 변경을 지시하는 경우 "근로자"는 이에 따를 것에 동의한다.</t>
    <phoneticPr fontId="16" type="noConversion"/>
  </si>
  <si>
    <t>한다.</t>
    <phoneticPr fontId="16" type="noConversion"/>
  </si>
  <si>
    <t>"근로자"는 "사업주"의</t>
    <phoneticPr fontId="16" type="noConversion"/>
  </si>
  <si>
    <t>3. 업무의 내용</t>
    <phoneticPr fontId="16" type="noConversion"/>
  </si>
  <si>
    <t>및 기타 "사업주"가 지정하는 장소로 한다.</t>
    <phoneticPr fontId="16" type="noConversion"/>
  </si>
  <si>
    <t xml:space="preserve">"근로자"의 근무장소는 </t>
    <phoneticPr fontId="16" type="noConversion"/>
  </si>
  <si>
    <t>2. 근무장소</t>
    <phoneticPr fontId="16" type="noConversion"/>
  </si>
  <si>
    <t>본 근로계약은</t>
    <phoneticPr fontId="16" type="noConversion"/>
  </si>
  <si>
    <t>같이 근로계약을 체결한다.</t>
    <phoneticPr fontId="16" type="noConversion"/>
  </si>
  <si>
    <t>(이하 "근로자"라 함)은 다음과</t>
    <phoneticPr fontId="16" type="noConversion"/>
  </si>
  <si>
    <t>(이하 "사업주"이라 함)과(와)</t>
    <phoneticPr fontId="16" type="noConversion"/>
  </si>
  <si>
    <t>월급</t>
    <phoneticPr fontId="16" type="noConversion"/>
  </si>
  <si>
    <t>부터 체결한다.</t>
    <phoneticPr fontId="16" type="noConversion"/>
  </si>
  <si>
    <t>1. 근로개시일</t>
    <phoneticPr fontId="16" type="noConversion"/>
  </si>
  <si>
    <t>근로계약서 (기간의 정함이 없는경우)</t>
    <phoneticPr fontId="16" type="noConversion"/>
  </si>
  <si>
    <t>전진권</t>
    <phoneticPr fontId="1" type="noConversion"/>
  </si>
  <si>
    <t>영상 제작 및 홈페이지 운영을 보조</t>
    <phoneticPr fontId="1" type="noConversion"/>
  </si>
  <si>
    <t>매월</t>
  </si>
  <si>
    <t>1시간</t>
    <phoneticPr fontId="1" type="noConversion"/>
  </si>
  <si>
    <t>8시간</t>
    <phoneticPr fontId="1" type="noConversion"/>
  </si>
  <si>
    <t>22일</t>
    <phoneticPr fontId="1" type="noConversion"/>
  </si>
  <si>
    <t>010-1234-1234</t>
    <phoneticPr fontId="1" type="noConversion"/>
  </si>
  <si>
    <t>서울시 강남구 강남대로 오빠두타워 A123</t>
    <phoneticPr fontId="1" type="noConversion"/>
  </si>
  <si>
    <t>그래서 나는 여섯 살 적에 화가라는 멋진 직업을 포기해 버렸다.내 그림제 1호와 제 2호가 성공을 거두지 못한 데 낙심해 버렸던 것이다. 어른들은언제나 스스로는 아무것도 이해하지 못한다.자꾸자꾸 설명을 해주어야 하니 맥빠지는 노릇이 아닐 수 없다.</t>
  </si>
  <si>
    <t>여섯 살 적에 나는 "체험한 이야기"라는 제목의, 원시림에 관한 책에서 기막힌 그림 하나를 본 적이 있다. 맹수를 집어삼키고 있는 보아 구렁이 그림이었다. 위의 그림은 그것을 옮겨 그린 것이다.
그 책에는 이렇게 씌어 있었다.
"보아 구렁이는 먹이를 씹지도 않고 통째로 집어삼킨다.그리고는 꼼짝도 하지 못하고 여섯 달 동안 잠을 자면서 그것을 소화시킨다."</t>
    <phoneticPr fontId="1" type="noConversion"/>
  </si>
  <si>
    <t>나는 그래서 밀림 속에서의 모험에 대해 한참 생각해 보고 난 끝에 색연필을 가지고 내 나름대로 내 생애 첫번째 그림을 그려보았다. 나의 그림 제 1호였다. 그것은 이런 그림이었다.
나는 그 걸작품을 어른들에게 보여 주면서내 그림이 무섭지 않느냐고 물었다.
그들은 "모자가 뭐가 무섭다는 거니?" 하고 대답했다.</t>
    <phoneticPr fontId="1" type="noConversion"/>
  </si>
  <si>
    <t>내 그림은 모자를 그린 게 아니었다. 그것은 코끼리를 소화시키고 있는 보아 구렁이었다.
그래서 나는 어른들이 알아볼 수 있도록 보아 구렁이의 속을 그렸다. 어른들은 언제나 설명을 해주어야만 한다. 나의 그림 제 2호는 이러했다.
어른들은 속이 보이거나 보이지 않거나 하는 보아 구렁이의 그림들은 집어치우고 차라리 지리, 역사, 계산, 그리고 문법 쪽에 관심을 가져보는 게 좋을 것이라고 충고해 주었다.</t>
    <phoneticPr fontId="1" type="noConversion"/>
  </si>
  <si>
    <t>어린 왕자 이야기</t>
    <phoneticPr fontId="1" type="noConversion"/>
  </si>
  <si>
    <t>댓글</t>
  </si>
  <si>
    <t>작성일</t>
  </si>
  <si>
    <t>예제파일을 받으면 엑셀이 아닌 스프레드시트로 열리는건 혹시 왜 그런지 알 수 있을까요? ㅜㅜ  --&gt; 해결방법을 찾았습니다 .다운을 받아서 열어야 엑셀로 열리네요 ㅜㅜ</t>
  </si>
  <si>
    <t>엑셀 365에선 되는데 2016버전이라 그런지 #value 값이 나오네요  간단한 질문 중 hello 라고 입력해도 그렇습니다  원인을 모르겠네요 ㅜㅜ</t>
  </si>
  <si>
    <t>궁금하기만 했던 세상에 조금이나마 가까워진 느낌입니다!!! 이번 강의는 좀 빠른감이 있었지만 생각보다 쉽게 적용할 수 있을 것 같아요. 감사합니다!!!</t>
  </si>
  <si>
    <t>어떤 바이러스 먹었을까요? 글도 다사라지고, 우선 다른이름으로 저장하기 기능이 완전 불능이 되었구요, 수식입력줄도 저장하기누르면 자꾸 체크해제가 되어집니다. 제발도와주세요 ㅠㅠ</t>
  </si>
  <si>
    <t>안녕하세요 ~ 잘 봤습니다.    혹시 최소값 범위에 b4:b9 이런 일반적인 범위가 아니라 b4,b6,b8,b10 이런식의 범위를 적용 할수는 없을까요??</t>
  </si>
  <si>
    <t>안녕하세요. 문의좀 드리겠습니다.  값을 입력하면 다른 시트의 값을 츌력하도록 수식은 만들었습니다.  여기서 좀더 응용해서 여러 시트의 정보를 수집하려면 방법이 있을까요?</t>
  </si>
  <si>
    <t>4:31초 sum함수를 완벽히 하였는데 김하늘 :150  김세찬 25 (2019버전사용자) 로 결과가 나오면 어떤 오류때문에 이런결과가나올까요?  김하늘 54는 안나오네요</t>
  </si>
  <si>
    <t>덕분에 잘 사용하고 있습니다.  검색키워드를 입력하면 연관키워드들 모두의 검색량이 나오는데,  혹시 입력한 검색키워드만의 검색량만 확인하는 방법이나 함수가 있을까요?</t>
  </si>
  <si>
    <t>안녕하세요 선생님, Chatgpt에서 너무 긴 답변이 작성되다가 중단되는 경우, continue 라고 질문하면 다시 답변을 시작해 주는데요, 이 과정도 엑셀로 자동화가 가능한가요?</t>
  </si>
  <si>
    <t>질문드립니다. 음영처리 되는 부분을 언제부터 언제까지로 표기는 힘들까요?  단일 일정만 표기 가능할까요? 예로들면   2/3~2/5으로 표기하면 연결해서 음영처리는 힘들까요?</t>
  </si>
  <si>
    <t>이거 저거 찾아보고 끙끙 대다가 이제야 이해했네요 ㅜ ㅜ 순위 중복을 그대로 나타내면서 찾을수있는 함수를 ㅜㅜ 'N번째'가 포인트 였네요 ㅜㅜ 감사합니다</t>
  </si>
  <si>
    <t>셀에 입력되어있는 문자를 클릭시 지정된 폴더에서 문자와 동일한 문서를 찾아서 오픈하는 기능이 가능할까요? 업무시 개별개체삽입 하기에는 양이 많아 문의드립니다.</t>
  </si>
  <si>
    <t>설치하고 나서 잘 사용중입니다 그런데 문제가 카톡 메세지가 길게 늘어지면 엑셀 칸 한개에 다 안들어가서 셀높이가 최대치까지 늘어나고 그 밑에 부분은 짤리는데 해결방법은 없을까요</t>
  </si>
  <si>
    <t>질문있어 답변 남깁니다.암호화된 엑셀파일을 zip파일로 압축을 풀면 " Dataspace" 라는 폴더만 있고 나머지는 보이질 않습니다.어떻게 해결해야할까요?</t>
  </si>
  <si>
    <t>답변 정말 감사합니다.보안해제를 도와줄 담당자가 퇴사(?)를 해버린지라 어떻게든 엑셀파일을 열어야하는데 이것 참 정말 난감하네요..다른 방법이 없을까요??</t>
  </si>
  <si>
    <t>안녕하세요! 접두사는 잘 추가가되는데 접미사는 알려주신 방법대로 했더니 파일 확장자명이 변경되는지 파일 유형도 다 바뀌어 버리는데 어떻게 수정해야될까요? 알려주시면 감사하겠습니당!</t>
  </si>
  <si>
    <t>안녕하세요. 유트브를 통해 여기까지 오게 되었습니다.  좋은정보 진심으로 감사합니다.  엑셀사용하려다 보니 매크로제한으로 나오는데 사용할수 있는건가요?</t>
  </si>
  <si>
    <t>02-03 09:04:20   02-03 13:39:59 한달 중에 이런식의 근무날짜가 있을때 03일은 한번만 카운트하게 조건다는 건 앞의 셀과 같이 않으면 카운트해야 할까요?</t>
  </si>
  <si>
    <t>강의 너무 감사합니다. 혹시, 카카오톡 친구 전체 이름만 엑셀로 저장하는 것을 자동화 할 수는 없을지요? 그게 있으면 정말 너무너무 좋을 것 같아서요~~~ 감사합니다.</t>
  </si>
  <si>
    <t>답변 너무너무 감사합니다.선생님 그럼 카카오가계부 강좌 22분 쯤에는 계정과목을 왜 값으로 변경하셨는지 궁금합니다..^^ 값으로 변경하니 추후에 붙혀넣기 하니 분류가 안되서요...</t>
  </si>
  <si>
    <t>영상 잘 봤습니다. 질문이 하나 있는데요.  파일목록에서 보고싶은 거만 선택해서 볼 수 있는데 혹시 병합이 된 상태에서 폴더 내의 모든 데이터를 불러오게 하는 방법이 있을까요?</t>
  </si>
  <si>
    <t>진짜 쓰는 실무 엑셀 교재로 회사 교육 강의를 신청하게 되어 오늘부터 8시간 강의 로드맵 시청중입니다! 열심히 들어서 과제/시험 패스하려합니다. 좋은 강의 감사합니다^^</t>
  </si>
  <si>
    <t>강의 끝부분에 숫자가 입력된 셀을 텍스트연산자인 &amp;로 연결하면 텍스트형식이 되고  이를 숫자로 바꾸려면 곱하기 1을 하면 된다는 것을 알게 되었습니다. 잘 배웠습니다.</t>
  </si>
  <si>
    <t>항상 영상감사히  잘보고 배우고 있습니다. 하나 궁금한것이 있는데요.  검색할때 날짜 일별로 검색이 가능 한가요? 매월 1일만 매월 2일만 이렇게 검색해서 나오게 할 수 있을까요?</t>
  </si>
  <si>
    <t>=xGPT 수식입력시에는 결과가 #VALUE! 나오고  버튼클릭으로 gpt 값을 불러오는것은 정상적으로 되는것을 확인 하였습니다. 간단질문 아이디 얻기만 안돼네요 ㅜㅜ</t>
  </si>
  <si>
    <t>딱 찾던 기능이라 매크로도 활성화 하고 가이드 따라서 그대로 실행했는데 3018(기타오류) 에러가 뜨네요. 몇 번을 반복해 봐도 마찬가지 입니다.  어떻게 하면 될까요?</t>
  </si>
  <si>
    <t>전문적인 엑셀 작업은 하지 못 했으나 엑셀을 만지작 한 시간은 몇십년이 흘렀네요. 제 머리속에 엑셀은 없다! 하고 초보적인 마음으로 공부하겠습니다   감사합니다!</t>
  </si>
  <si>
    <t>구버전 엑셀은 아니고, 엑셀 365입니다. 옵션-보안센터-매크로설정-VBA매크로 사용에 체크까지 다 했습니다.그래도 안되는데 해결할 수 있는 방법이 있을까요?ㅠ</t>
  </si>
  <si>
    <t>선택영역을 PNG파일로 바탕화면에 내보내는건 성공했습니다.  근데 이미지파일로 만들때 자동으로 상하좌우 여백이 들어가게 지정할 수 있나요?  5mm 나 10mm 이런 식으로요.</t>
  </si>
  <si>
    <t>마지막 데이터에서 제품명에 입력할때 [ctrl]+[f3]수식을복사해서 붙여넣기가 않되는데 제가 못하는건가요 아님 않돼는건가요 &gt;&gt;&gt;??? 하는방법부탁드립니다.</t>
  </si>
  <si>
    <t>안녕하세요, 재고관리 프로그램 구축 중 문의사항이 생겨서 문의 남깁니다  한 제품 당, 여러개의 거래처가 있을 때 (중복 거래처) 어떻게 데이터 입력을 진행하면 되는지요?</t>
  </si>
  <si>
    <t>안녕하세요~ 열심히 공부중인데요~ 중간에 "=ODD(1.1)"는 결과값이 3인데 2로 나온 것 같아 말씀 드려요~  엄청 도움 받이 받고 있습니다!! 감사합니다~</t>
  </si>
  <si>
    <t>강의 너무 감사합니다. 예제파일로 연습은 잘 됐는데 저희 회사파일로 하려니 자꾸 오류가 나네요ㅠ 혹시 로우데이터에 VLOOKUP이 적용돼있는데 그것 때문에 그런걸까요??</t>
  </si>
  <si>
    <t>많은 도움이 되었습니다. 그런데 출력범위에 중복값이 있어서 불러온 값이 중복되는데 이부분을 해결할 방법이 있을까요?(제가사용하는 버전은 2019이전 버전입니다.)</t>
  </si>
  <si>
    <t>잘 들었습니다.  문자/숫자 혼합 채우기에서 사과 1박스, 1학년 1반 모든 예제가 365 버전인데, 동일한 값으로 변화없이 채워지는데, 제가 뭘 잘못했을까요?</t>
  </si>
  <si>
    <t>시트별로 사용자에 따라, 권한을 조정할 수도 있을까요? 예를 들면 모모짱은 시트 1,2번을 읽기, 쓰기 권한을 주고 3번 시트는 읽기만 가능하게 하는 방법이 있을 지 궁금합니다.</t>
  </si>
  <si>
    <t>2023년 3월 24일 5:18 오후 댓글 계속하여   G10 셀에 =SUM(IF(A2:A9=E2,C2:C9))를 입력하여 갱신되는 합계금액을 구할 수 있기는 합니다.</t>
  </si>
  <si>
    <t>여긴 미국이라 시간 맞추기 힘들고 해서요. 일차는 올라 와 있어 보는 데 2차 3차는 안보이니 빨리 올려 주세요.. 외국에 사는 사람도 생각 해 주세요.</t>
  </si>
  <si>
    <t>저도 정말 잘 쓰다가 최근들어서 먼가 바꼈나봅니다 에러가 뜨기 시작하는데.. 저만 그러는걸까요 이프로그램 큰 비용아니면 평생정액으로 쓰고 싶습니다 너무 좋은 프로그램이라...</t>
  </si>
  <si>
    <t>안녕하세요, =exchangelist(,FALSE) / =exchangelist() 두가지 수식을 이용해도 #TIMEOUT! 값만 뜨는데 어떡하죠ㅠ 인터넷환경도 원활합니다.</t>
  </si>
  <si>
    <t>로드맵 이후 마스터과정에서 다시 복습중입니다.  "셀참조 예시 파일" 의 움직이는 화살표는 어떻게 하신건가요?  다시 보니 그 부분이 재미지고 따라하고 싶어서요^^;;</t>
  </si>
  <si>
    <t>좋네요. 잘 들었습니다. 얼른 적용해보고 싶은데, 요즘 파워쿼리, 파워피봇을 사용해서 회사 데이터를 정리하려고 진행중이어서...컬럼이 머리속에서 왔다갔다 합니다.ㅎ</t>
  </si>
  <si>
    <t>안녕하세요!! 자료 너무 감사합니다ㅎㅎ  혹시 휴일시트에서 문장을 길게 작성 했을 경우, 달력에서 문장이 길게 나열이 되는데 한 칸안에 문장이 들어갈 수 있게 할 수 있을까요?</t>
  </si>
  <si>
    <t>여기선 이전 강의 버튼중  &amp;nbsp;엑셀 마스터 클래스  (엑셀 정렬이 잘 안 될 때, 이렇게 한 번 해보세요!)  로 가는 링크가 오류나 있습니다.</t>
  </si>
  <si>
    <t>받는사람의 대화창이 열려있을 때는 발송이 되는데 대화창이 열려있지 않으면 발송실패가 되면서 카카오톡에서 친구목록이 삭제되어 안나타납니다. 무슨 이유죠?</t>
  </si>
  <si>
    <t>세로 그림으로 붙여넣기를 하면 예제 파일에서는 셀 사이즈에 맞지 않게 채워지고, 칸을 늘렸을 때 글자가 같이 늘어나는 문제가 있던데 이건 어떻게 해결할 수 있을까요?</t>
  </si>
  <si>
    <t>윈도우에서 작성했고, 윈도우에서는 작동을 잘하는데 맥에서 열으니깐 슬라이서가 활성화가 안되는데, 호환성모드도 아닌데 왜 그럴까요......?ㅠㅠㅠㅠㅠㅠㅠㅠㅠㅠ</t>
  </si>
  <si>
    <t>Mac에서 M365 이용하고있습니다.  맥에서는 엑셀 vba에 Outlook object library 참조추가 없던데 맥에서는 이러한 기능 구현이 불가한가요?ㅠㅠㅠㅠ</t>
  </si>
  <si>
    <t>C6&amp;TEXT(B6," m/d")&amp;CHAR(10)&amp;TEXT(D6,#,##0"won") 이렇게 입력했는데 수식오류가 났다고 뜨는데 뭘 잘못썼을까요?</t>
  </si>
  <si>
    <t>여러 이미지url이 엑셀에 리스팅되어있는데 이 이미지를 순서대로 일괄저장하고 싶습니다. 팟쿤으로는 순서가 계속 뒤바껴서요.. 일괄로도 저장이 가능할까요?</t>
  </si>
  <si>
    <t>본부장님 추천으로 오빠두로 엑셀공부를 시작하는데 너무 간단하고 쉽게 설명되어 있어 좋습니다. 영상 자료도 풍부해서 교재 활용도도 좋아요! 열심히 해서 엑셀장인 되어보겠습니다 ㅎㅎ</t>
  </si>
  <si>
    <t>너무 감사합니다. 큰 도움이 되었습니다.    윈도 버젼 마다 조금씩 다른데요,  윈도10인 경우  고급 키보드 설정을 검색하면 안 나오고  입력 안에 있습니다.</t>
  </si>
  <si>
    <t>긴 시간 꼼꼼하게 설명해주셔서 감사드립니다. 피벗 만들기 전에, 데이터를 어떻게 이용 가능하게 만들수 있을지에 관심이 있는데, 어떤 강의를 들어봐야 할까요?</t>
  </si>
  <si>
    <t>안녕하세요. 처음에 설치해서 사용할 때는 잘 작동 했는데 며칠 지나고 나니까 액셀 시작시 파일을 찾을 수 없다고 오류가 뜨고 작동이 안됩니다. 어떻게 해야할까요?</t>
  </si>
  <si>
    <t>안녕하세요~ 항상 궁금한 사항 있을때마다 많은 도움 받고 있습니다.   시트 분리시에 두가지 열조건을 기준으로 시트분리는 어떻게 수정해야할까요? ^^;;</t>
  </si>
  <si>
    <t>안녕하세요! 저는 표를 만든 뒤 수식 수정 없이 데이터를 추가로 입력하면 sum 함수의 합계 범위도 자동으로 확장되는데 이런 경우는 표 자동확장으로 함수 범위도 확장된 건가요?</t>
  </si>
  <si>
    <t>안녕하세요. 잘 사용하고 있는데.공유 문서인 경우 QRCODE적용이 안되는 건가요?  혼자 사용하던 문서에서는 잘되는데 공유해서 사용하는 문서에서는 적용이 안되는 거 같아서요</t>
  </si>
  <si>
    <t>안녕하세요~! 항상 영상 잘 보고있습니다! 다만 질문이 있는데, 해당 기능은 구글 스프레드 시트에서는 사용이 불가한 것일까요? 스프레드시트에서는 이름만 변경이 가능하네요 ㅠㅠ</t>
  </si>
  <si>
    <t>PPT 제작소스파일 풀버전 혹시 파일 얻을수 있나요 업무에 필요해서 그렀습니다. 보내주시면 정말 감사하겠습니다. gromera@kyungnam.ac.kr 메일입니다.</t>
  </si>
  <si>
    <t>생성된 바코드가 셀 안에서 조금씩 밀려서 많은 바코드 라벨 생성시 일일히 조정해야하는 어려움이 있어요ㅠㅠ 어떻게 셀안에서 안밀리게 하는 방법이 있을까요?</t>
  </si>
  <si>
    <t>Amazing stay! The staff was incredibly helpful and friendly, making us feel right at home. The room was spotless with an amazing view. We had everything we needed, from a comfy bed to all the right amenities. Will definitely return!</t>
  </si>
  <si>
    <t>The hotel’s location was perfect for exploring the city. We loved being so close to everything. The breakfast selection was fantastic, with options for everyone in our family. Overall, a wonderful experience!</t>
  </si>
  <si>
    <t>What a gem! The hotel was modern, clean, and beautifully decorated. The rooftop bar was a highlight, offering stunning views of the city at night. Highly recommend for couples looking for a romantic getaway!</t>
  </si>
  <si>
    <t>Loved the spacious rooms and cozy decor. The staff was so welcoming and attentive to every detail. We especially appreciated the quick room service and delicious food. It felt like a true home away from home!</t>
  </si>
  <si>
    <t>Perfect for a business trip! The high-speed Wi-Fi and quiet rooms made it easy to work in peace. The hotel’s on-site restaurant also had fantastic options for a quick lunch between meetings. Will definitely book here again for future trips!</t>
  </si>
  <si>
    <t>Such a charming place! From the welcoming lobby to the relaxing spa, every moment of our stay was enjoyable. The staff went above and beyond to make sure we were comfortable. Can’t wait to come back!</t>
  </si>
  <si>
    <t>Stayed here with my family and was impressed by the family-friendly amenities. The kids enjoyed the pool, and there were plenty of food options for everyone. Plus, it was easy to get around from the hotel’s central location!</t>
  </si>
  <si>
    <t>Couldn’t have asked for a better place to stay during our vacation. The room was immaculate, the staff friendly, and the location ideal. The little touches, like complimentary snacks, really made a difference!</t>
  </si>
  <si>
    <t>A truly luxurious experience! The room was spacious, the bed extremely comfortable, and the bathroom was like a mini spa. Definitely worth every penny for a high-end experience!</t>
  </si>
  <si>
    <t>Exceeded expectations! The hotel’s design was stylish and modern, and the staff was incredibly attentive. We loved the breakfast spread – such a great way to start each day!</t>
  </si>
  <si>
    <t>Fantastic experience from start to finish. The concierge gave excellent recommendations for local dining and attractions, making our stay even more enjoyable. Loved the complimentary coffee and pastries in the morning!</t>
  </si>
  <si>
    <t>What a great find! The room was spotless, well-appointed, and had a lovely view. The on-site amenities, like the gym and spa, were a nice addition. We had such a relaxing stay!</t>
  </si>
  <si>
    <t>The service here was exceptional. From check-in to check-out, everyone was friendly and helpful. The room was cozy, and the breakfast each morning was just what we needed before heading out to explore!</t>
  </si>
  <si>
    <t>Highly recommend this hotel for solo travelers. Felt safe and comfortable the entire time. The room was clean and quiet, and the staff gave great tips for exploring the area.</t>
  </si>
  <si>
    <t>This was our second stay, and it was just as wonderful as the first. The staff remembered us, which made us feel extra special. The location is unbeatable, and the rooms are always clean and cozy.</t>
  </si>
  <si>
    <t>Beautiful hotel with a wonderful ambiance. The lobby was inviting, and the rooms were modern and clean. Had a relaxing time and can’t wait to come back!</t>
  </si>
  <si>
    <t>Ideal for anyone looking for a stylish, comfortable stay in the city. The rooms were well-designed, and the bed was so comfortable. The staff was friendly and attentive. A true pleasure!</t>
  </si>
  <si>
    <t>We had a fantastic experience at this hotel. The location made it easy to explore, and the room was clean and comfortable. Great value for the price!</t>
  </si>
  <si>
    <t>The breakfast was a highlight for us – delicious options that changed daily. The room was cozy, and we had a great view. The staff made our stay truly memorable with their attention to detail.</t>
  </si>
  <si>
    <t>From the moment we arrived, we felt welcomed. The staff went out of their way to accommodate our needs. The room was clean, spacious, and very comfortable. A wonderful experience!</t>
  </si>
  <si>
    <t>The hotel was stunning, with beautiful decor and comfortable rooms. The staff was knowledgeable about the area and gave great recommendations. Perfect for a romantic weekend!</t>
  </si>
  <si>
    <t>Perfect location for sightseeing. The room was quiet and comfortable, and the staff was super helpful. Loved the modern amenities and the delicious breakfast!</t>
  </si>
  <si>
    <t>I was impressed with the hotel’s eco-friendly practices. The room was comfortable, the staff courteous, and the location was excellent. Highly recommend to anyone visiting the area!</t>
  </si>
  <si>
    <t>This place really feels like a luxury resort. The spa was amazing, and the room was plush and inviting. The view from our window was incredible. Can’t wait to return!</t>
  </si>
  <si>
    <t>Had a fantastic stay here with friends. The hotel is clean, the staff friendly, and the beds are super comfortable. The location made it easy to access all the nightlife and restaurants.</t>
  </si>
  <si>
    <t>Very impressed with the cleanliness and comfort of this hotel. The rooms were well-maintained, and the housekeeping staff was attentive. Breakfast was delicious every day!</t>
  </si>
  <si>
    <t>A wonderful place to stay if you’re traveling with pets. The hotel was clean, the staff was kind, and our dog was welcomed with open arms. Really made our trip enjoyable!</t>
  </si>
  <si>
    <t>Great hotel for families. The room was spacious, and the amenities were perfect for kids. The breakfast buffet had plenty of options, and the location was very convenient for sightseeing.</t>
  </si>
  <si>
    <t>The hotel’s attention to detail was impressive. The room was well-equipped, and the bed was incredibly comfortable. The friendly staff made us feel right at home!</t>
  </si>
  <si>
    <t>Had an unforgettable stay. The hotel was clean, modern, and beautifully decorated. The staff was attentive and friendly, and the location was ideal for exploring. Highly recommend it!</t>
  </si>
  <si>
    <t>숙박객 리뷰</t>
    <phoneticPr fontId="1" type="noConversion"/>
  </si>
  <si>
    <t>견적서</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</si>
</sst>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2" formatCode="_-&quot;₩&quot;* #,##0_-;\-&quot;₩&quot;* #,##0_-;_-&quot;₩&quot;* &quot;-&quot;_-;_-@_-"/>
    <numFmt numFmtId="176" formatCode="&quot;(총액의&quot;\ 0\ %\)_-_-"/>
    <numFmt numFmtId="177" formatCode="#,##0;;\-"/>
    <numFmt numFmtId="178" formatCode="\(&quot;₩&quot;* #,##0\ \)"/>
    <numFmt numFmtId="179" formatCode="[DBNum4]_-\ &quot;일&quot;&quot;금&quot;\ * General\ &quot;원&quot;&quot;정&quot;_-"/>
  </numFmts>
  <fonts count="23">
    <font>
      <sz val="11"/>
      <color theme="1"/>
      <name val="맑은 고딕"/>
      <family val="2"/>
      <charset val="129"/>
      <scheme val="minor"/>
    </font>
    <font>
      <sz val="8"/>
      <name val="맑은 고딕"/>
      <family val="2"/>
      <charset val="129"/>
      <scheme val="minor"/>
    </font>
    <font>
      <sz val="9"/>
      <color theme="1"/>
      <name val="맑은 고딕"/>
      <family val="2"/>
      <charset val="129"/>
      <scheme val="minor"/>
    </font>
    <font>
      <sz val="9"/>
      <color theme="1"/>
      <name val="Wingdings"/>
      <charset val="2"/>
    </font>
    <font>
      <sz val="9"/>
      <color theme="1"/>
      <name val="맑은 고딕"/>
      <family val="3"/>
      <charset val="129"/>
      <scheme val="minor"/>
    </font>
    <font>
      <sz val="9"/>
      <color theme="1"/>
      <name val="맑은 고딕"/>
      <family val="3"/>
      <charset val="129"/>
      <scheme val="major"/>
    </font>
    <font>
      <sz val="10"/>
      <color theme="1"/>
      <name val="맑은 고딕"/>
      <family val="3"/>
      <charset val="129"/>
      <scheme val="minor"/>
    </font>
    <font>
      <sz val="8"/>
      <color theme="1"/>
      <name val="맑은 고딕"/>
      <family val="3"/>
      <charset val="129"/>
      <scheme val="minor"/>
    </font>
    <font>
      <b/>
      <sz val="10"/>
      <color theme="1"/>
      <name val="맑은 고딕"/>
      <family val="3"/>
      <charset val="129"/>
      <scheme val="minor"/>
    </font>
    <font>
      <sz val="10"/>
      <color theme="1"/>
      <name val="맑은 고딕"/>
      <family val="2"/>
      <charset val="129"/>
      <scheme val="minor"/>
    </font>
    <font>
      <b/>
      <sz val="12"/>
      <color theme="1"/>
      <name val="맑은 고딕"/>
      <family val="3"/>
      <charset val="129"/>
      <scheme val="minor"/>
    </font>
    <font>
      <b/>
      <sz val="16"/>
      <color theme="1"/>
      <name val="맑은 고딕"/>
      <family val="3"/>
      <charset val="129"/>
      <scheme val="minor"/>
    </font>
    <font>
      <b/>
      <sz val="26"/>
      <color theme="1"/>
      <name val="맑은 고딕"/>
      <family val="3"/>
      <charset val="129"/>
      <scheme val="minor"/>
    </font>
    <font>
      <sz val="11"/>
      <color theme="1"/>
      <name val="맑은 고딕"/>
      <family val="3"/>
      <charset val="129"/>
      <scheme val="minor"/>
    </font>
    <font>
      <b/>
      <sz val="11"/>
      <color theme="1"/>
      <name val="맑은 고딕"/>
      <family val="3"/>
      <charset val="129"/>
      <scheme val="minor"/>
    </font>
    <font>
      <sz val="11"/>
      <color theme="1"/>
      <name val="맑은 고딕"/>
      <family val="2"/>
      <charset val="129"/>
    </font>
    <font>
      <sz val="8"/>
      <name val="맑은 고딕"/>
      <family val="2"/>
      <charset val="129"/>
    </font>
    <font>
      <sz val="11"/>
      <name val="맑은 고딕"/>
      <family val="3"/>
      <charset val="129"/>
      <scheme val="minor"/>
    </font>
    <font>
      <sz val="6"/>
      <name val="맑은 고딕"/>
      <family val="3"/>
      <charset val="129"/>
      <scheme val="minor"/>
    </font>
    <font>
      <b/>
      <sz val="6"/>
      <name val="맑은 고딕"/>
      <family val="3"/>
      <charset val="129"/>
      <scheme val="minor"/>
    </font>
    <font>
      <b/>
      <sz val="24"/>
      <color rgb="FF002060"/>
      <name val="맑은 고딕"/>
      <family val="3"/>
      <charset val="129"/>
      <scheme val="minor"/>
    </font>
    <font>
      <sz val="11"/>
      <color theme="0"/>
      <name val="맑은 고딕"/>
      <family val="2"/>
      <charset val="129"/>
      <scheme val="minor"/>
    </font>
    <font>
      <sz val="11"/>
      <color theme="0"/>
      <name val="맑은 고딕"/>
      <family val="3"/>
      <charset val="129"/>
      <scheme val="minor"/>
    </font>
  </fonts>
  <fills count="4">
    <fill>
      <patternFill patternType="none"/>
    </fill>
    <fill>
      <patternFill patternType="gray125"/>
    </fill>
    <fill>
      <patternFill patternType="solid">
        <fgColor rgb="FF343541"/>
        <bgColor indexed="64"/>
      </patternFill>
    </fill>
    <fill>
      <patternFill patternType="solid">
        <fgColor theme="1" tint="0.249977111117893"/>
        <bgColor indexed="64"/>
      </patternFill>
    </fill>
  </fills>
  <borders count="18">
    <border>
      <left/>
      <right/>
      <top/>
      <bottom/>
      <diagonal/>
    </border>
    <border>
      <left/>
      <right style="medium">
        <color auto="1"/>
      </right>
      <top/>
      <bottom style="medium">
        <color auto="1"/>
      </bottom>
      <diagonal/>
    </border>
    <border>
      <left/>
      <right/>
      <top/>
      <bottom style="medium">
        <color auto="1"/>
      </bottom>
      <diagonal/>
    </border>
    <border>
      <left style="medium">
        <color auto="1"/>
      </left>
      <right/>
      <top/>
      <bottom style="medium">
        <color auto="1"/>
      </bottom>
      <diagonal/>
    </border>
    <border>
      <left/>
      <right style="medium">
        <color auto="1"/>
      </right>
      <top/>
      <bottom/>
      <diagonal/>
    </border>
    <border>
      <left style="medium">
        <color auto="1"/>
      </left>
      <right/>
      <top/>
      <bottom/>
      <diagonal/>
    </border>
    <border>
      <left/>
      <right style="medium">
        <color auto="1"/>
      </right>
      <top style="medium">
        <color auto="1"/>
      </top>
      <bottom/>
      <diagonal/>
    </border>
    <border>
      <left/>
      <right/>
      <top style="medium">
        <color auto="1"/>
      </top>
      <bottom/>
      <diagonal/>
    </border>
    <border>
      <left style="medium">
        <color auto="1"/>
      </left>
      <right style="medium">
        <color auto="1"/>
      </right>
      <top style="medium">
        <color auto="1"/>
      </top>
      <bottom style="medium">
        <color auto="1"/>
      </bottom>
      <diagonal/>
    </border>
    <border>
      <left style="medium">
        <color auto="1"/>
      </left>
      <right/>
      <top style="medium">
        <color auto="1"/>
      </top>
      <bottom/>
      <diagonal/>
    </border>
    <border>
      <left/>
      <right style="medium">
        <color auto="1"/>
      </right>
      <top style="medium">
        <color auto="1"/>
      </top>
      <bottom style="medium">
        <color auto="1"/>
      </bottom>
      <diagonal/>
    </border>
    <border>
      <left/>
      <right/>
      <top style="medium">
        <color auto="1"/>
      </top>
      <bottom style="medium">
        <color auto="1"/>
      </bottom>
      <diagonal/>
    </border>
    <border>
      <left style="medium">
        <color auto="1"/>
      </left>
      <right/>
      <top style="medium">
        <color auto="1"/>
      </top>
      <bottom style="medium">
        <color auto="1"/>
      </bottom>
      <diagonal/>
    </border>
    <border>
      <left/>
      <right/>
      <top/>
      <bottom style="thin">
        <color auto="1"/>
      </bottom>
      <diagonal/>
    </border>
    <border>
      <left/>
      <right/>
      <top style="thin">
        <color auto="1"/>
      </top>
      <bottom style="thin">
        <color auto="1"/>
      </bottom>
      <diagonal/>
    </border>
    <border>
      <left/>
      <right/>
      <top style="thick">
        <color rgb="FF002060"/>
      </top>
      <bottom style="medium">
        <color rgb="FF002060"/>
      </bottom>
      <diagonal/>
    </border>
    <border>
      <left/>
      <right/>
      <top style="thin">
        <color theme="4" tint="-0.24994659260841701"/>
      </top>
      <bottom style="hair">
        <color theme="4" tint="-0.24994659260841701"/>
      </bottom>
      <diagonal/>
    </border>
    <border>
      <left/>
      <right/>
      <top style="hair">
        <color theme="4" tint="-0.24994659260841701"/>
      </top>
      <bottom style="hair">
        <color theme="4" tint="-0.24994659260841701"/>
      </bottom>
      <diagonal/>
    </border>
  </borders>
  <cellStyleXfs count="2">
    <xf numFmtId="0" fontId="0" fillId="0" borderId="0">
      <alignment vertical="center"/>
    </xf>
    <xf numFmtId="0" fontId="15" fillId="0" borderId="0">
      <alignment vertical="center"/>
    </xf>
  </cellStyleXfs>
  <cellXfs count="122">
    <xf numFmtId="0" fontId="0" fillId="0" borderId="0" xfId="0">
      <alignment vertical="center"/>
    </xf>
    <xf numFmtId="0" fontId="0" fillId="0" borderId="2" xfId="0" applyBorder="1">
      <alignment vertical="center"/>
    </xf>
    <xf numFmtId="0" fontId="0" fillId="0" borderId="3" xfId="0" applyBorder="1">
      <alignment vertical="center"/>
    </xf>
    <xf numFmtId="0" fontId="0" fillId="0" borderId="5" xfId="0" applyBorder="1">
      <alignment vertical="center"/>
    </xf>
    <xf numFmtId="0" fontId="9" fillId="0" borderId="0" xfId="0" applyFont="1">
      <alignment vertical="center"/>
    </xf>
    <xf numFmtId="0" fontId="9" fillId="0" borderId="2" xfId="0" applyFont="1" applyBorder="1">
      <alignment vertical="center"/>
    </xf>
    <xf numFmtId="0" fontId="2" fillId="0" borderId="2" xfId="0" applyFont="1" applyBorder="1">
      <alignment vertical="center"/>
    </xf>
    <xf numFmtId="0" fontId="2" fillId="0" borderId="3" xfId="0" applyFont="1" applyBorder="1">
      <alignment vertical="center"/>
    </xf>
    <xf numFmtId="0" fontId="9" fillId="0" borderId="0" xfId="0" applyFont="1" applyAlignment="1">
      <alignment horizontal="left" vertical="center" indent="1"/>
    </xf>
    <xf numFmtId="0" fontId="9" fillId="0" borderId="5" xfId="0" applyFont="1" applyBorder="1">
      <alignment vertical="center"/>
    </xf>
    <xf numFmtId="0" fontId="9" fillId="0" borderId="0" xfId="0" applyFont="1" applyAlignment="1"/>
    <xf numFmtId="0" fontId="9" fillId="0" borderId="5" xfId="0" applyFont="1" applyBorder="1" applyAlignment="1"/>
    <xf numFmtId="31" fontId="9" fillId="0" borderId="5" xfId="0" applyNumberFormat="1" applyFont="1" applyBorder="1">
      <alignment vertical="center"/>
    </xf>
    <xf numFmtId="0" fontId="0" fillId="0" borderId="4" xfId="0" applyBorder="1">
      <alignment vertical="center"/>
    </xf>
    <xf numFmtId="0" fontId="0" fillId="0" borderId="6" xfId="0" applyBorder="1">
      <alignment vertical="center"/>
    </xf>
    <xf numFmtId="0" fontId="0" fillId="0" borderId="7" xfId="0" applyBorder="1">
      <alignment vertical="center"/>
    </xf>
    <xf numFmtId="0" fontId="14" fillId="0" borderId="11" xfId="0" applyFont="1" applyBorder="1">
      <alignment vertical="center"/>
    </xf>
    <xf numFmtId="0" fontId="13" fillId="0" borderId="12" xfId="0" applyFont="1" applyBorder="1">
      <alignment vertical="center"/>
    </xf>
    <xf numFmtId="0" fontId="13" fillId="0" borderId="0" xfId="1" applyFont="1">
      <alignment vertical="center"/>
    </xf>
    <xf numFmtId="0" fontId="13" fillId="0" borderId="0" xfId="1" applyFont="1" applyAlignment="1">
      <alignment horizontal="center" vertical="center"/>
    </xf>
    <xf numFmtId="0" fontId="14" fillId="0" borderId="0" xfId="1" applyFont="1">
      <alignment vertical="center"/>
    </xf>
    <xf numFmtId="0" fontId="13" fillId="0" borderId="0" xfId="1" applyFont="1" applyAlignment="1">
      <alignment horizontal="left" vertical="center"/>
    </xf>
    <xf numFmtId="0" fontId="17" fillId="0" borderId="0" xfId="1" applyFont="1">
      <alignment vertical="center"/>
    </xf>
    <xf numFmtId="0" fontId="14" fillId="0" borderId="0" xfId="1" applyFont="1" applyAlignment="1">
      <alignment horizontal="left" vertical="center"/>
    </xf>
    <xf numFmtId="0" fontId="18" fillId="0" borderId="0" xfId="1" applyFont="1">
      <alignment vertical="center"/>
    </xf>
    <xf numFmtId="0" fontId="18" fillId="0" borderId="0" xfId="1" applyFont="1" applyAlignment="1">
      <alignment horizontal="center" vertical="center"/>
    </xf>
    <xf numFmtId="0" fontId="19" fillId="0" borderId="0" xfId="1" applyFont="1">
      <alignment vertical="center"/>
    </xf>
    <xf numFmtId="0" fontId="9" fillId="0" borderId="12" xfId="0" applyFont="1" applyBorder="1" applyAlignment="1">
      <alignment horizontal="centerContinuous" vertical="center" shrinkToFit="1"/>
    </xf>
    <xf numFmtId="0" fontId="9" fillId="0" borderId="11" xfId="0" applyFont="1" applyBorder="1" applyAlignment="1">
      <alignment horizontal="centerContinuous" vertical="center" shrinkToFit="1"/>
    </xf>
    <xf numFmtId="0" fontId="9" fillId="0" borderId="10" xfId="0" applyFont="1" applyBorder="1" applyAlignment="1">
      <alignment horizontal="centerContinuous" vertical="center" shrinkToFit="1"/>
    </xf>
    <xf numFmtId="0" fontId="0" fillId="0" borderId="0" xfId="0" applyAlignment="1">
      <alignment vertical="center" wrapText="1"/>
    </xf>
    <xf numFmtId="0" fontId="0" fillId="0" borderId="16" xfId="0" applyBorder="1" applyAlignment="1">
      <alignment vertical="center" wrapText="1"/>
    </xf>
    <xf numFmtId="0" fontId="0" fillId="0" borderId="16" xfId="0" applyBorder="1">
      <alignment vertical="center"/>
    </xf>
    <xf numFmtId="0" fontId="0" fillId="0" borderId="17" xfId="0" applyBorder="1" applyAlignment="1">
      <alignment vertical="center" wrapText="1"/>
    </xf>
    <xf numFmtId="0" fontId="0" fillId="0" borderId="17" xfId="0" applyBorder="1">
      <alignment vertical="center"/>
    </xf>
    <xf numFmtId="0" fontId="22" fillId="2" borderId="0" xfId="0" applyFont="1" applyFill="1" applyAlignment="1">
      <alignment vertical="center" wrapText="1"/>
    </xf>
    <xf numFmtId="14" fontId="0" fillId="0" borderId="0" xfId="0" applyNumberFormat="1" applyAlignment="1">
      <alignment vertical="center" wrapText="1"/>
    </xf>
    <xf numFmtId="0" fontId="0" fillId="0" borderId="0" xfId="0" quotePrefix="1" applyAlignment="1">
      <alignment vertical="center" wrapText="1"/>
    </xf>
    <xf numFmtId="0" fontId="21" fillId="3" borderId="0" xfId="0" applyFont="1" applyFill="1" applyAlignment="1">
      <alignment vertical="center" wrapText="1"/>
    </xf>
    <xf numFmtId="0" fontId="20" fillId="0" borderId="15" xfId="0" applyFont="1" applyBorder="1" applyAlignment="1">
      <alignment horizontal="center" vertical="center"/>
    </xf>
    <xf numFmtId="0" fontId="12" fillId="0" borderId="5" xfId="0" applyFont="1" applyBorder="1" applyAlignment="1">
      <alignment horizontal="distributed" vertical="center" indent="14"/>
    </xf>
    <xf numFmtId="0" fontId="12" fillId="0" borderId="0" xfId="0" applyFont="1" applyAlignment="1">
      <alignment horizontal="distributed" vertical="center" indent="14"/>
    </xf>
    <xf numFmtId="0" fontId="12" fillId="0" borderId="4" xfId="0" applyFont="1" applyBorder="1" applyAlignment="1">
      <alignment horizontal="distributed" vertical="center" indent="14"/>
    </xf>
    <xf numFmtId="0" fontId="6" fillId="0" borderId="8" xfId="0" applyFont="1" applyBorder="1" applyAlignment="1">
      <alignment horizontal="center" vertical="center" shrinkToFit="1"/>
    </xf>
    <xf numFmtId="0" fontId="9" fillId="0" borderId="8" xfId="0" applyFont="1" applyBorder="1" applyAlignment="1">
      <alignment horizontal="center" vertical="center" textRotation="255" shrinkToFit="1"/>
    </xf>
    <xf numFmtId="0" fontId="9" fillId="0" borderId="8" xfId="0" applyFont="1" applyBorder="1" applyAlignment="1">
      <alignment horizontal="center" shrinkToFit="1"/>
    </xf>
    <xf numFmtId="0" fontId="9" fillId="0" borderId="8" xfId="0" applyFont="1" applyBorder="1" applyAlignment="1">
      <alignment horizontal="center" vertical="center" shrinkToFit="1"/>
    </xf>
    <xf numFmtId="0" fontId="9" fillId="0" borderId="0" xfId="0" applyFont="1" applyAlignment="1">
      <alignment horizontal="right" vertical="center"/>
    </xf>
    <xf numFmtId="0" fontId="4" fillId="0" borderId="2" xfId="0" applyFont="1" applyBorder="1" applyAlignment="1">
      <alignment horizontal="right"/>
    </xf>
    <xf numFmtId="0" fontId="11" fillId="0" borderId="0" xfId="0" applyFont="1" applyAlignment="1">
      <alignment horizontal="center" shrinkToFit="1"/>
    </xf>
    <xf numFmtId="0" fontId="11" fillId="0" borderId="2" xfId="0" applyFont="1" applyBorder="1" applyAlignment="1">
      <alignment horizontal="center" shrinkToFit="1"/>
    </xf>
    <xf numFmtId="0" fontId="6" fillId="0" borderId="8" xfId="0" applyFont="1" applyBorder="1" applyAlignment="1">
      <alignment horizontal="center" shrinkToFit="1"/>
    </xf>
    <xf numFmtId="0" fontId="9" fillId="0" borderId="8" xfId="0" applyFont="1" applyBorder="1" applyAlignment="1">
      <alignment horizontal="center" vertical="center"/>
    </xf>
    <xf numFmtId="179" fontId="10" fillId="0" borderId="7" xfId="0" applyNumberFormat="1" applyFont="1" applyBorder="1" applyAlignment="1">
      <alignment horizontal="center" vertical="center"/>
    </xf>
    <xf numFmtId="179" fontId="10" fillId="0" borderId="2" xfId="0" applyNumberFormat="1" applyFont="1" applyBorder="1" applyAlignment="1">
      <alignment horizontal="center" vertical="center"/>
    </xf>
    <xf numFmtId="3" fontId="10" fillId="0" borderId="7" xfId="0" applyNumberFormat="1" applyFont="1" applyBorder="1" applyAlignment="1">
      <alignment horizontal="center" vertical="center"/>
    </xf>
    <xf numFmtId="3" fontId="10" fillId="0" borderId="2" xfId="0" applyNumberFormat="1" applyFont="1" applyBorder="1" applyAlignment="1">
      <alignment horizontal="center" vertical="center"/>
    </xf>
    <xf numFmtId="0" fontId="9" fillId="0" borderId="12" xfId="0" applyFont="1" applyBorder="1" applyAlignment="1">
      <alignment horizontal="center" vertical="center"/>
    </xf>
    <xf numFmtId="0" fontId="9" fillId="0" borderId="10" xfId="0" applyFont="1" applyBorder="1" applyAlignment="1">
      <alignment horizontal="center" vertical="center"/>
    </xf>
    <xf numFmtId="42" fontId="9" fillId="0" borderId="12" xfId="0" applyNumberFormat="1" applyFont="1" applyBorder="1" applyAlignment="1">
      <alignment horizontal="right" vertical="center"/>
    </xf>
    <xf numFmtId="42" fontId="9" fillId="0" borderId="11" xfId="0" applyNumberFormat="1" applyFont="1" applyBorder="1" applyAlignment="1">
      <alignment horizontal="right" vertical="center"/>
    </xf>
    <xf numFmtId="42" fontId="9" fillId="0" borderId="10" xfId="0" applyNumberFormat="1" applyFont="1" applyBorder="1" applyAlignment="1">
      <alignment horizontal="right" vertical="center"/>
    </xf>
    <xf numFmtId="0" fontId="2" fillId="0" borderId="2" xfId="0" applyFont="1" applyBorder="1" applyAlignment="1">
      <alignment horizontal="left" vertical="top" indent="1" shrinkToFit="1"/>
    </xf>
    <xf numFmtId="0" fontId="2" fillId="0" borderId="1" xfId="0" applyFont="1" applyBorder="1" applyAlignment="1">
      <alignment horizontal="left" vertical="top" indent="1" shrinkToFit="1"/>
    </xf>
    <xf numFmtId="0" fontId="4" fillId="0" borderId="3" xfId="0" applyFont="1" applyBorder="1" applyAlignment="1">
      <alignment horizontal="center" vertical="center"/>
    </xf>
    <xf numFmtId="0" fontId="4" fillId="0" borderId="2" xfId="0" applyFont="1" applyBorder="1" applyAlignment="1">
      <alignment horizontal="center" vertical="center"/>
    </xf>
    <xf numFmtId="0" fontId="8" fillId="0" borderId="9" xfId="0" applyFont="1" applyBorder="1" applyAlignment="1">
      <alignment horizontal="center"/>
    </xf>
    <xf numFmtId="0" fontId="8" fillId="0" borderId="7" xfId="0" applyFont="1" applyBorder="1" applyAlignment="1">
      <alignment horizontal="center"/>
    </xf>
    <xf numFmtId="178" fontId="10" fillId="0" borderId="7" xfId="0" applyNumberFormat="1" applyFont="1" applyBorder="1" applyAlignment="1">
      <alignment horizontal="center" vertical="center"/>
    </xf>
    <xf numFmtId="178" fontId="10" fillId="0" borderId="2" xfId="0" applyNumberFormat="1" applyFont="1" applyBorder="1" applyAlignment="1">
      <alignment horizontal="center" vertical="center"/>
    </xf>
    <xf numFmtId="0" fontId="0" fillId="0" borderId="6" xfId="0" applyBorder="1" applyAlignment="1">
      <alignment horizontal="center" vertical="center"/>
    </xf>
    <xf numFmtId="0" fontId="0" fillId="0" borderId="1" xfId="0" applyBorder="1" applyAlignment="1">
      <alignment horizontal="center" vertical="center"/>
    </xf>
    <xf numFmtId="0" fontId="2" fillId="0" borderId="5" xfId="0" applyFont="1" applyBorder="1" applyAlignment="1">
      <alignment horizontal="left" vertical="center" shrinkToFit="1"/>
    </xf>
    <xf numFmtId="0" fontId="2" fillId="0" borderId="0" xfId="0" applyFont="1" applyAlignment="1">
      <alignment horizontal="left" vertical="center" shrinkToFit="1"/>
    </xf>
    <xf numFmtId="0" fontId="2" fillId="0" borderId="4" xfId="0" applyFont="1" applyBorder="1" applyAlignment="1">
      <alignment horizontal="left" vertical="center" shrinkToFit="1"/>
    </xf>
    <xf numFmtId="0" fontId="6" fillId="0" borderId="8" xfId="0" applyFont="1" applyBorder="1" applyAlignment="1">
      <alignment horizontal="center" vertical="center"/>
    </xf>
    <xf numFmtId="42" fontId="9" fillId="0" borderId="7" xfId="0" applyNumberFormat="1" applyFont="1" applyBorder="1" applyAlignment="1">
      <alignment horizontal="right"/>
    </xf>
    <xf numFmtId="42" fontId="9" fillId="0" borderId="6" xfId="0" applyNumberFormat="1" applyFont="1" applyBorder="1" applyAlignment="1">
      <alignment horizontal="right"/>
    </xf>
    <xf numFmtId="42" fontId="0" fillId="0" borderId="8" xfId="0" applyNumberFormat="1" applyBorder="1" applyAlignment="1">
      <alignment horizontal="right" vertical="center"/>
    </xf>
    <xf numFmtId="0" fontId="8" fillId="0" borderId="9" xfId="0" applyFont="1" applyBorder="1" applyAlignment="1">
      <alignment horizontal="left" vertical="center"/>
    </xf>
    <xf numFmtId="0" fontId="8" fillId="0" borderId="7" xfId="0" applyFont="1" applyBorder="1" applyAlignment="1">
      <alignment horizontal="left" vertical="center"/>
    </xf>
    <xf numFmtId="0" fontId="8" fillId="0" borderId="3" xfId="0" applyFont="1" applyBorder="1" applyAlignment="1">
      <alignment horizontal="left" vertical="center"/>
    </xf>
    <xf numFmtId="0" fontId="8" fillId="0" borderId="2" xfId="0" applyFont="1" applyBorder="1" applyAlignment="1">
      <alignment horizontal="left" vertical="center"/>
    </xf>
    <xf numFmtId="176" fontId="7" fillId="0" borderId="2" xfId="0" applyNumberFormat="1" applyFont="1" applyBorder="1" applyAlignment="1">
      <alignment horizontal="right" vertical="center"/>
    </xf>
    <xf numFmtId="176" fontId="7" fillId="0" borderId="1" xfId="0" applyNumberFormat="1" applyFont="1" applyBorder="1" applyAlignment="1">
      <alignment horizontal="right" vertical="center"/>
    </xf>
    <xf numFmtId="0" fontId="2" fillId="0" borderId="7" xfId="0" applyFont="1" applyBorder="1" applyAlignment="1">
      <alignment horizontal="left" indent="1" shrinkToFit="1"/>
    </xf>
    <xf numFmtId="0" fontId="2" fillId="0" borderId="6" xfId="0" applyFont="1" applyBorder="1" applyAlignment="1">
      <alignment horizontal="left" indent="1" shrinkToFit="1"/>
    </xf>
    <xf numFmtId="0" fontId="2" fillId="0" borderId="0" xfId="0" applyFont="1" applyAlignment="1">
      <alignment horizontal="left" vertical="center" indent="1" shrinkToFit="1"/>
    </xf>
    <xf numFmtId="0" fontId="2" fillId="0" borderId="4" xfId="0" applyFont="1" applyBorder="1" applyAlignment="1">
      <alignment horizontal="left" vertical="center" indent="1" shrinkToFit="1"/>
    </xf>
    <xf numFmtId="0" fontId="2" fillId="0" borderId="9" xfId="0" applyFont="1" applyBorder="1" applyAlignment="1">
      <alignment horizontal="left" vertical="center" indent="1" shrinkToFit="1"/>
    </xf>
    <xf numFmtId="0" fontId="2" fillId="0" borderId="7" xfId="0" applyFont="1" applyBorder="1" applyAlignment="1">
      <alignment horizontal="left" vertical="center" indent="1" shrinkToFit="1"/>
    </xf>
    <xf numFmtId="0" fontId="2" fillId="0" borderId="6" xfId="0" applyFont="1" applyBorder="1" applyAlignment="1">
      <alignment horizontal="left" vertical="center" indent="1" shrinkToFit="1"/>
    </xf>
    <xf numFmtId="0" fontId="0" fillId="0" borderId="8" xfId="0" applyBorder="1" applyAlignment="1">
      <alignment horizontal="center" vertical="center"/>
    </xf>
    <xf numFmtId="0" fontId="13" fillId="0" borderId="11" xfId="0" applyFont="1" applyBorder="1" applyAlignment="1">
      <alignment horizontal="center" vertical="center"/>
    </xf>
    <xf numFmtId="3" fontId="9" fillId="0" borderId="12" xfId="0" applyNumberFormat="1" applyFont="1" applyBorder="1" applyAlignment="1">
      <alignment horizontal="right" vertical="center"/>
    </xf>
    <xf numFmtId="3" fontId="9" fillId="0" borderId="11" xfId="0" applyNumberFormat="1" applyFont="1" applyBorder="1" applyAlignment="1">
      <alignment horizontal="right" vertical="center"/>
    </xf>
    <xf numFmtId="3" fontId="9" fillId="0" borderId="10" xfId="0" applyNumberFormat="1" applyFont="1" applyBorder="1" applyAlignment="1">
      <alignment horizontal="right" vertical="center"/>
    </xf>
    <xf numFmtId="177" fontId="9" fillId="0" borderId="12" xfId="0" applyNumberFormat="1" applyFont="1" applyBorder="1">
      <alignment vertical="center"/>
    </xf>
    <xf numFmtId="177" fontId="9" fillId="0" borderId="11" xfId="0" applyNumberFormat="1" applyFont="1" applyBorder="1">
      <alignment vertical="center"/>
    </xf>
    <xf numFmtId="177" fontId="9" fillId="0" borderId="10" xfId="0" applyNumberFormat="1" applyFont="1" applyBorder="1">
      <alignment vertical="center"/>
    </xf>
    <xf numFmtId="42" fontId="9" fillId="0" borderId="7" xfId="0" applyNumberFormat="1" applyFont="1" applyBorder="1" applyAlignment="1">
      <alignment horizontal="right" vertical="center"/>
    </xf>
    <xf numFmtId="42" fontId="9" fillId="0" borderId="6" xfId="0" applyNumberFormat="1" applyFont="1" applyBorder="1" applyAlignment="1">
      <alignment horizontal="right" vertical="center"/>
    </xf>
    <xf numFmtId="42" fontId="9" fillId="0" borderId="2" xfId="0" applyNumberFormat="1" applyFont="1" applyBorder="1" applyAlignment="1">
      <alignment horizontal="right" vertical="center"/>
    </xf>
    <xf numFmtId="42" fontId="9" fillId="0" borderId="1" xfId="0" applyNumberFormat="1" applyFont="1" applyBorder="1" applyAlignment="1">
      <alignment horizontal="right" vertical="center"/>
    </xf>
    <xf numFmtId="0" fontId="9" fillId="0" borderId="12" xfId="0" applyFont="1" applyBorder="1" applyAlignment="1">
      <alignment horizontal="center" vertical="center" shrinkToFit="1"/>
    </xf>
    <xf numFmtId="0" fontId="9" fillId="0" borderId="11" xfId="0" applyFont="1" applyBorder="1" applyAlignment="1">
      <alignment horizontal="center" vertical="center" shrinkToFit="1"/>
    </xf>
    <xf numFmtId="0" fontId="9" fillId="0" borderId="10" xfId="0" applyFont="1" applyBorder="1" applyAlignment="1">
      <alignment horizontal="center" vertical="center" shrinkToFit="1"/>
    </xf>
    <xf numFmtId="0" fontId="13" fillId="0" borderId="0" xfId="1" applyFont="1" applyAlignment="1">
      <alignment horizontal="left" vertical="center"/>
    </xf>
    <xf numFmtId="0" fontId="13" fillId="0" borderId="0" xfId="1" applyFont="1" applyAlignment="1">
      <alignment horizontal="center" vertical="center"/>
    </xf>
    <xf numFmtId="0" fontId="13" fillId="0" borderId="14" xfId="1" applyFont="1" applyBorder="1" applyAlignment="1">
      <alignment horizontal="center" vertical="center"/>
    </xf>
    <xf numFmtId="3" fontId="13" fillId="0" borderId="14" xfId="1" applyNumberFormat="1" applyFont="1" applyBorder="1" applyAlignment="1">
      <alignment horizontal="right" vertical="center" indent="1"/>
    </xf>
    <xf numFmtId="3" fontId="14" fillId="0" borderId="13" xfId="1" applyNumberFormat="1" applyFont="1" applyBorder="1" applyAlignment="1">
      <alignment horizontal="right" vertical="center" indent="1"/>
    </xf>
    <xf numFmtId="3" fontId="13" fillId="0" borderId="13" xfId="1" applyNumberFormat="1" applyFont="1" applyBorder="1" applyAlignment="1">
      <alignment horizontal="right" vertical="center" indent="1"/>
    </xf>
    <xf numFmtId="0" fontId="15" fillId="0" borderId="0" xfId="1" applyAlignment="1">
      <alignment horizontal="left" vertical="center"/>
    </xf>
    <xf numFmtId="14" fontId="14" fillId="0" borderId="13" xfId="1" applyNumberFormat="1" applyFont="1" applyBorder="1" applyAlignment="1">
      <alignment horizontal="center" vertical="center"/>
    </xf>
    <xf numFmtId="0" fontId="13" fillId="0" borderId="13" xfId="1" applyFont="1" applyBorder="1" applyAlignment="1">
      <alignment horizontal="center" vertical="center"/>
    </xf>
    <xf numFmtId="0" fontId="14" fillId="0" borderId="13" xfId="1" applyFont="1" applyBorder="1" applyAlignment="1">
      <alignment horizontal="center" vertical="center"/>
    </xf>
    <xf numFmtId="0" fontId="11" fillId="0" borderId="0" xfId="1" applyFont="1" applyAlignment="1">
      <alignment horizontal="center" vertical="center"/>
    </xf>
    <xf numFmtId="0" fontId="13" fillId="0" borderId="0" xfId="1" applyFont="1">
      <alignment vertical="center"/>
    </xf>
    <xf numFmtId="0" fontId="13" fillId="0" borderId="0" xfId="1" applyFont="1" applyAlignment="1">
      <alignment horizontal="distributed" vertical="center"/>
    </xf>
    <xf numFmtId="14" fontId="13" fillId="0" borderId="0" xfId="1" applyNumberFormat="1" applyFont="1" applyAlignment="1">
      <alignment horizontal="center" vertical="center"/>
    </xf>
    <xf numFmtId="0" fontId="13" fillId="0" borderId="0" xfId="1" applyFont="1" applyAlignment="1">
      <alignment horizontal="left" vertical="center" indent="1"/>
    </xf>
  </cellXfs>
  <cellStyles count="2">
    <cellStyle name="표준" xfId="0" builtinId="0"/>
    <cellStyle name="표준 2" xfId="1" xr:uid="{C7385702-5A23-424C-B73D-FFA6B6B3AD43}"/>
  </cellStyles>
  <dxfs count="6">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EBF7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checked="Checked" fmlaLink="$AP$35"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fmlaLink="$AO$28" lockText="1" noThreeD="1"/>
</file>

<file path=xl/ctrlProps/ctrlProp6.xml><?xml version="1.0" encoding="utf-8"?>
<formControlPr xmlns="http://schemas.microsoft.com/office/spreadsheetml/2009/9/main" objectType="CheckBox" fmlaLink="$AP$28" lockText="1" noThreeD="1"/>
</file>

<file path=xl/ctrlProps/ctrlProp7.xml><?xml version="1.0" encoding="utf-8"?>
<formControlPr xmlns="http://schemas.microsoft.com/office/spreadsheetml/2009/9/main" objectType="CheckBox" fmlaLink="$AP$29" lockText="1" noThreeD="1"/>
</file>

<file path=xl/ctrlProps/ctrlProp8.xml><?xml version="1.0" encoding="utf-8"?>
<formControlPr xmlns="http://schemas.microsoft.com/office/spreadsheetml/2009/9/main" objectType="CheckBox" checked="Checked" fmlaLink="$AO$29" lockText="1" noThreeD="1"/>
</file>

<file path=xl/ctrlProps/ctrlProp9.xml><?xml version="1.0" encoding="utf-8"?>
<formControlPr xmlns="http://schemas.microsoft.com/office/spreadsheetml/2009/9/main" objectType="CheckBox" fmlaLink="$AO$35" lockText="1" noThreeD="1"/>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drawing3.xml.rels><?xml version="1.0" encoding="UTF-8" standalone="yes"?>
<Relationships xmlns="http://schemas.openxmlformats.org/package/2006/relationships"><Relationship Id="rId1"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editAs="oneCell">
    <xdr:from>
      <xdr:col>2</xdr:col>
      <xdr:colOff>136450</xdr:colOff>
      <xdr:row>3</xdr:row>
      <xdr:rowOff>110546</xdr:rowOff>
    </xdr:from>
    <xdr:to>
      <xdr:col>2</xdr:col>
      <xdr:colOff>2152450</xdr:colOff>
      <xdr:row>3</xdr:row>
      <xdr:rowOff>2126546</xdr:rowOff>
    </xdr:to>
    <xdr:pic>
      <xdr:nvPicPr>
        <xdr:cNvPr id="3" name="그림 2" descr="페인팅, 예술, 그림, 만화 영화이(가) 표시된 사진&#10;&#10;자동 생성된 설명">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6297764" y="545975"/>
          <a:ext cx="2016000" cy="2016000"/>
        </a:xfrm>
        <a:prstGeom prst="rect">
          <a:avLst/>
        </a:prstGeom>
      </xdr:spPr>
    </xdr:pic>
    <xdr:clientData/>
  </xdr:twoCellAnchor>
  <xdr:twoCellAnchor editAs="oneCell">
    <xdr:from>
      <xdr:col>2</xdr:col>
      <xdr:colOff>136450</xdr:colOff>
      <xdr:row>4</xdr:row>
      <xdr:rowOff>110579</xdr:rowOff>
    </xdr:from>
    <xdr:to>
      <xdr:col>2</xdr:col>
      <xdr:colOff>2152450</xdr:colOff>
      <xdr:row>4</xdr:row>
      <xdr:rowOff>2126579</xdr:rowOff>
    </xdr:to>
    <xdr:pic>
      <xdr:nvPicPr>
        <xdr:cNvPr id="5" name="그림 4" descr="페인팅, 의류, 예술, 만화 영화이(가) 표시된 사진&#10;&#10;자동 생성된 설명">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Lst>
        </a:blip>
        <a:stretch>
          <a:fillRect/>
        </a:stretch>
      </xdr:blipFill>
      <xdr:spPr>
        <a:xfrm>
          <a:off x="6297764" y="2777579"/>
          <a:ext cx="2016000" cy="2016000"/>
        </a:xfrm>
        <a:prstGeom prst="rect">
          <a:avLst/>
        </a:prstGeom>
      </xdr:spPr>
    </xdr:pic>
    <xdr:clientData/>
  </xdr:twoCellAnchor>
  <xdr:twoCellAnchor editAs="oneCell">
    <xdr:from>
      <xdr:col>2</xdr:col>
      <xdr:colOff>136450</xdr:colOff>
      <xdr:row>5</xdr:row>
      <xdr:rowOff>110612</xdr:rowOff>
    </xdr:from>
    <xdr:to>
      <xdr:col>2</xdr:col>
      <xdr:colOff>2152450</xdr:colOff>
      <xdr:row>5</xdr:row>
      <xdr:rowOff>2126612</xdr:rowOff>
    </xdr:to>
    <xdr:pic>
      <xdr:nvPicPr>
        <xdr:cNvPr id="7" name="그림 6" descr="아동 미술, 그림, 페인팅, 예술이(가) 표시된 사진&#10;&#10;자동 생성된 설명">
          <a:extLst>
            <a:ext uri="{FF2B5EF4-FFF2-40B4-BE49-F238E27FC236}">
              <a16:creationId xmlns:a16="http://schemas.microsoft.com/office/drawing/2014/main" id="{00000000-0008-0000-0200-000007000000}"/>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6297764" y="5009183"/>
          <a:ext cx="2016000" cy="2016000"/>
        </a:xfrm>
        <a:prstGeom prst="rect">
          <a:avLst/>
        </a:prstGeom>
      </xdr:spPr>
    </xdr:pic>
    <xdr:clientData/>
  </xdr:twoCellAnchor>
  <xdr:twoCellAnchor editAs="oneCell">
    <xdr:from>
      <xdr:col>2</xdr:col>
      <xdr:colOff>141107</xdr:colOff>
      <xdr:row>6</xdr:row>
      <xdr:rowOff>110644</xdr:rowOff>
    </xdr:from>
    <xdr:to>
      <xdr:col>2</xdr:col>
      <xdr:colOff>2147794</xdr:colOff>
      <xdr:row>6</xdr:row>
      <xdr:rowOff>2126644</xdr:rowOff>
    </xdr:to>
    <xdr:pic>
      <xdr:nvPicPr>
        <xdr:cNvPr id="9" name="그림 8" descr="의류, 사람, 테이블, 아동 미술이(가) 표시된 사진&#10;&#10;자동 생성된 설명">
          <a:extLst>
            <a:ext uri="{FF2B5EF4-FFF2-40B4-BE49-F238E27FC236}">
              <a16:creationId xmlns:a16="http://schemas.microsoft.com/office/drawing/2014/main" id="{00000000-0008-0000-0200-000009000000}"/>
            </a:ext>
          </a:extLst>
        </xdr:cNvPr>
        <xdr:cNvPicPr>
          <a:picLocks noChangeAspect="1"/>
        </xdr:cNvPicPr>
      </xdr:nvPicPr>
      <xdr:blipFill>
        <a:blip xmlns:r="http://schemas.openxmlformats.org/officeDocument/2006/relationships" r:embed="rId4" cstate="email">
          <a:extLst>
            <a:ext uri="{28A0092B-C50C-407E-A947-70E740481C1C}">
              <a14:useLocalDpi xmlns:a14="http://schemas.microsoft.com/office/drawing/2010/main"/>
            </a:ext>
          </a:extLst>
        </a:blip>
        <a:stretch>
          <a:fillRect/>
        </a:stretch>
      </xdr:blipFill>
      <xdr:spPr>
        <a:xfrm>
          <a:off x="6302421" y="7240787"/>
          <a:ext cx="2006687" cy="2016000"/>
        </a:xfrm>
        <a:prstGeom prst="rect">
          <a:avLst/>
        </a:prstGeom>
      </xdr:spPr>
    </xdr:pic>
    <xdr:clientData/>
  </xdr:twoCellAnchor>
  <xdr:twoCellAnchor editAs="oneCell">
    <xdr:from>
      <xdr:col>1</xdr:col>
      <xdr:colOff>1734093</xdr:colOff>
      <xdr:row>0</xdr:row>
      <xdr:rowOff>152400</xdr:rowOff>
    </xdr:from>
    <xdr:to>
      <xdr:col>1</xdr:col>
      <xdr:colOff>2634342</xdr:colOff>
      <xdr:row>1</xdr:row>
      <xdr:rowOff>817464</xdr:rowOff>
    </xdr:to>
    <xdr:pic>
      <xdr:nvPicPr>
        <xdr:cNvPr id="22" name="그림 21" descr="Prince ">
          <a:extLst>
            <a:ext uri="{FF2B5EF4-FFF2-40B4-BE49-F238E27FC236}">
              <a16:creationId xmlns:a16="http://schemas.microsoft.com/office/drawing/2014/main" id="{00000000-0008-0000-0200-000016000000}"/>
            </a:ext>
          </a:extLst>
        </xdr:cNvPr>
        <xdr:cNvPicPr>
          <a:picLocks noChangeAspect="1" noChangeArrowheads="1"/>
        </xdr:cNvPicPr>
      </xdr:nvPicPr>
      <xdr:blipFill>
        <a:blip xmlns:r="http://schemas.openxmlformats.org/officeDocument/2006/relationships" r:embed="rId5" cstate="email">
          <a:extLst>
            <a:ext uri="{28A0092B-C50C-407E-A947-70E740481C1C}">
              <a14:useLocalDpi xmlns:a14="http://schemas.microsoft.com/office/drawing/2010/main"/>
            </a:ext>
          </a:extLst>
        </a:blip>
        <a:srcRect/>
        <a:stretch>
          <a:fillRect/>
        </a:stretch>
      </xdr:blipFill>
      <xdr:spPr bwMode="auto">
        <a:xfrm>
          <a:off x="2093322" y="152400"/>
          <a:ext cx="900249" cy="89366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182880</xdr:colOff>
      <xdr:row>29</xdr:row>
      <xdr:rowOff>197428</xdr:rowOff>
    </xdr:from>
    <xdr:ext cx="1329344" cy="325375"/>
    <xdr:pic>
      <xdr:nvPicPr>
        <xdr:cNvPr id="2" name="Picture 2">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2880" y="8594668"/>
          <a:ext cx="1329344" cy="325375"/>
        </a:xfrm>
        <a:prstGeom prst="rect">
          <a:avLst/>
        </a:prstGeom>
      </xdr:spPr>
    </xdr:pic>
    <xdr:clientData/>
  </xdr:oneCellAnchor>
  <xdr:oneCellAnchor>
    <xdr:from>
      <xdr:col>26</xdr:col>
      <xdr:colOff>22860</xdr:colOff>
      <xdr:row>0</xdr:row>
      <xdr:rowOff>52520</xdr:rowOff>
    </xdr:from>
    <xdr:ext cx="731520" cy="183699"/>
    <xdr:pic>
      <xdr:nvPicPr>
        <xdr:cNvPr id="3" name="Picture 3">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542020" y="52520"/>
          <a:ext cx="731520" cy="183699"/>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144780</xdr:colOff>
          <xdr:row>42</xdr:row>
          <xdr:rowOff>0</xdr:rowOff>
        </xdr:from>
        <xdr:to>
          <xdr:col>4</xdr:col>
          <xdr:colOff>38100</xdr:colOff>
          <xdr:row>43</xdr:row>
          <xdr:rowOff>0</xdr:rowOff>
        </xdr:to>
        <xdr:sp macro="" textlink="">
          <xdr:nvSpPr>
            <xdr:cNvPr id="45058" name="Check Box 2" hidden="1">
              <a:extLst>
                <a:ext uri="{63B3BB69-23CF-44E3-9099-C40C66FF867C}">
                  <a14:compatExt spid="_x0000_s45058"/>
                </a:ext>
                <a:ext uri="{FF2B5EF4-FFF2-40B4-BE49-F238E27FC236}">
                  <a16:creationId xmlns:a16="http://schemas.microsoft.com/office/drawing/2014/main" id="{00000000-0008-0000-0300-000002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144780</xdr:colOff>
          <xdr:row>42</xdr:row>
          <xdr:rowOff>0</xdr:rowOff>
        </xdr:from>
        <xdr:to>
          <xdr:col>11</xdr:col>
          <xdr:colOff>60960</xdr:colOff>
          <xdr:row>43</xdr:row>
          <xdr:rowOff>0</xdr:rowOff>
        </xdr:to>
        <xdr:sp macro="" textlink="">
          <xdr:nvSpPr>
            <xdr:cNvPr id="45059" name="Check Box 3" hidden="1">
              <a:extLst>
                <a:ext uri="{63B3BB69-23CF-44E3-9099-C40C66FF867C}">
                  <a14:compatExt spid="_x0000_s45059"/>
                </a:ext>
                <a:ext uri="{FF2B5EF4-FFF2-40B4-BE49-F238E27FC236}">
                  <a16:creationId xmlns:a16="http://schemas.microsoft.com/office/drawing/2014/main" id="{00000000-0008-0000-0300-000003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144780</xdr:colOff>
          <xdr:row>42</xdr:row>
          <xdr:rowOff>0</xdr:rowOff>
        </xdr:from>
        <xdr:to>
          <xdr:col>18</xdr:col>
          <xdr:colOff>60960</xdr:colOff>
          <xdr:row>43</xdr:row>
          <xdr:rowOff>0</xdr:rowOff>
        </xdr:to>
        <xdr:sp macro="" textlink="">
          <xdr:nvSpPr>
            <xdr:cNvPr id="45060" name="Check Box 4" hidden="1">
              <a:extLst>
                <a:ext uri="{63B3BB69-23CF-44E3-9099-C40C66FF867C}">
                  <a14:compatExt spid="_x0000_s45060"/>
                </a:ext>
                <a:ext uri="{FF2B5EF4-FFF2-40B4-BE49-F238E27FC236}">
                  <a16:creationId xmlns:a16="http://schemas.microsoft.com/office/drawing/2014/main" id="{00000000-0008-0000-0300-000004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144780</xdr:colOff>
          <xdr:row>42</xdr:row>
          <xdr:rowOff>0</xdr:rowOff>
        </xdr:from>
        <xdr:to>
          <xdr:col>25</xdr:col>
          <xdr:colOff>60960</xdr:colOff>
          <xdr:row>43</xdr:row>
          <xdr:rowOff>0</xdr:rowOff>
        </xdr:to>
        <xdr:sp macro="" textlink="">
          <xdr:nvSpPr>
            <xdr:cNvPr id="45061" name="Check Box 5" hidden="1">
              <a:extLst>
                <a:ext uri="{63B3BB69-23CF-44E3-9099-C40C66FF867C}">
                  <a14:compatExt spid="_x0000_s45061"/>
                </a:ext>
                <a:ext uri="{FF2B5EF4-FFF2-40B4-BE49-F238E27FC236}">
                  <a16:creationId xmlns:a16="http://schemas.microsoft.com/office/drawing/2014/main" id="{00000000-0008-0000-0300-000005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144780</xdr:colOff>
          <xdr:row>27</xdr:row>
          <xdr:rowOff>0</xdr:rowOff>
        </xdr:from>
        <xdr:to>
          <xdr:col>13</xdr:col>
          <xdr:colOff>30480</xdr:colOff>
          <xdr:row>28</xdr:row>
          <xdr:rowOff>0</xdr:rowOff>
        </xdr:to>
        <xdr:sp macro="" textlink="">
          <xdr:nvSpPr>
            <xdr:cNvPr id="45062" name="Check Box 6" hidden="1">
              <a:extLst>
                <a:ext uri="{63B3BB69-23CF-44E3-9099-C40C66FF867C}">
                  <a14:compatExt spid="_x0000_s45062"/>
                </a:ext>
                <a:ext uri="{FF2B5EF4-FFF2-40B4-BE49-F238E27FC236}">
                  <a16:creationId xmlns:a16="http://schemas.microsoft.com/office/drawing/2014/main" id="{00000000-0008-0000-0300-000006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144780</xdr:colOff>
          <xdr:row>27</xdr:row>
          <xdr:rowOff>0</xdr:rowOff>
        </xdr:from>
        <xdr:to>
          <xdr:col>30</xdr:col>
          <xdr:colOff>38100</xdr:colOff>
          <xdr:row>28</xdr:row>
          <xdr:rowOff>0</xdr:rowOff>
        </xdr:to>
        <xdr:sp macro="" textlink="">
          <xdr:nvSpPr>
            <xdr:cNvPr id="45063" name="Check Box 7" hidden="1">
              <a:extLst>
                <a:ext uri="{63B3BB69-23CF-44E3-9099-C40C66FF867C}">
                  <a14:compatExt spid="_x0000_s45063"/>
                </a:ext>
                <a:ext uri="{FF2B5EF4-FFF2-40B4-BE49-F238E27FC236}">
                  <a16:creationId xmlns:a16="http://schemas.microsoft.com/office/drawing/2014/main" id="{00000000-0008-0000-0300-000007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144780</xdr:colOff>
          <xdr:row>28</xdr:row>
          <xdr:rowOff>0</xdr:rowOff>
        </xdr:from>
        <xdr:to>
          <xdr:col>13</xdr:col>
          <xdr:colOff>38100</xdr:colOff>
          <xdr:row>29</xdr:row>
          <xdr:rowOff>0</xdr:rowOff>
        </xdr:to>
        <xdr:sp macro="" textlink="">
          <xdr:nvSpPr>
            <xdr:cNvPr id="45064" name="Check Box 8" hidden="1">
              <a:extLst>
                <a:ext uri="{63B3BB69-23CF-44E3-9099-C40C66FF867C}">
                  <a14:compatExt spid="_x0000_s45064"/>
                </a:ext>
                <a:ext uri="{FF2B5EF4-FFF2-40B4-BE49-F238E27FC236}">
                  <a16:creationId xmlns:a16="http://schemas.microsoft.com/office/drawing/2014/main" id="{00000000-0008-0000-0300-000008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144780</xdr:colOff>
          <xdr:row>28</xdr:row>
          <xdr:rowOff>0</xdr:rowOff>
        </xdr:from>
        <xdr:to>
          <xdr:col>19</xdr:col>
          <xdr:colOff>38100</xdr:colOff>
          <xdr:row>29</xdr:row>
          <xdr:rowOff>0</xdr:rowOff>
        </xdr:to>
        <xdr:sp macro="" textlink="">
          <xdr:nvSpPr>
            <xdr:cNvPr id="45065" name="Check Box 9" hidden="1">
              <a:extLst>
                <a:ext uri="{63B3BB69-23CF-44E3-9099-C40C66FF867C}">
                  <a14:compatExt spid="_x0000_s45065"/>
                </a:ext>
                <a:ext uri="{FF2B5EF4-FFF2-40B4-BE49-F238E27FC236}">
                  <a16:creationId xmlns:a16="http://schemas.microsoft.com/office/drawing/2014/main" id="{00000000-0008-0000-0300-000009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144780</xdr:colOff>
          <xdr:row>34</xdr:row>
          <xdr:rowOff>0</xdr:rowOff>
        </xdr:from>
        <xdr:to>
          <xdr:col>20</xdr:col>
          <xdr:colOff>38100</xdr:colOff>
          <xdr:row>35</xdr:row>
          <xdr:rowOff>0</xdr:rowOff>
        </xdr:to>
        <xdr:sp macro="" textlink="">
          <xdr:nvSpPr>
            <xdr:cNvPr id="45066" name="Check Box 10" hidden="1">
              <a:extLst>
                <a:ext uri="{63B3BB69-23CF-44E3-9099-C40C66FF867C}">
                  <a14:compatExt spid="_x0000_s45066"/>
                </a:ext>
                <a:ext uri="{FF2B5EF4-FFF2-40B4-BE49-F238E27FC236}">
                  <a16:creationId xmlns:a16="http://schemas.microsoft.com/office/drawing/2014/main" id="{00000000-0008-0000-0300-00000A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144780</xdr:colOff>
          <xdr:row>34</xdr:row>
          <xdr:rowOff>0</xdr:rowOff>
        </xdr:from>
        <xdr:to>
          <xdr:col>36</xdr:col>
          <xdr:colOff>38100</xdr:colOff>
          <xdr:row>35</xdr:row>
          <xdr:rowOff>0</xdr:rowOff>
        </xdr:to>
        <xdr:sp macro="" textlink="">
          <xdr:nvSpPr>
            <xdr:cNvPr id="45067" name="Check Box 11" hidden="1">
              <a:extLst>
                <a:ext uri="{63B3BB69-23CF-44E3-9099-C40C66FF867C}">
                  <a14:compatExt spid="_x0000_s45067"/>
                </a:ext>
                <a:ext uri="{FF2B5EF4-FFF2-40B4-BE49-F238E27FC236}">
                  <a16:creationId xmlns:a16="http://schemas.microsoft.com/office/drawing/2014/main" id="{00000000-0008-0000-0300-00000B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20</xdr:col>
      <xdr:colOff>36270</xdr:colOff>
      <xdr:row>60</xdr:row>
      <xdr:rowOff>173076</xdr:rowOff>
    </xdr:from>
    <xdr:ext cx="359184" cy="358668"/>
    <xdr:pic>
      <xdr:nvPicPr>
        <xdr:cNvPr id="2" name="그림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36670" y="13431876"/>
          <a:ext cx="359184" cy="358668"/>
        </a:xfrm>
        <a:prstGeom prst="rect">
          <a:avLst/>
        </a:prstGeom>
      </xdr:spPr>
    </xdr:pic>
    <xdr:clientData/>
  </xdr:oneCellAnchor>
</xdr:wsDr>
</file>

<file path=xl/theme/theme1.xml><?xml version="1.0" encoding="utf-8"?>
<a:theme xmlns:a="http://schemas.openxmlformats.org/drawingml/2006/main" name="Office 테마">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3.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4EA7F1-92A0-48D0-A486-5B420AC173D3}">
  <sheetPr codeName="Sheet1"/>
  <dimension ref="B1:D7"/>
  <sheetViews>
    <sheetView tabSelected="1" topLeftCell="A2" zoomScale="40" zoomScaleNormal="40" workbookViewId="0">
      <selection activeCell="A2" sqref="A2"/>
    </sheetView>
  </sheetViews>
  <sheetFormatPr defaultRowHeight="17.399999999999999"/>
  <cols>
    <col min="1" max="1" width="4.69921875" customWidth="1"/>
    <col min="2" max="2" width="76.09765625" customWidth="1"/>
    <col min="3" max="3" width="29.69921875" customWidth="1"/>
    <col min="4" max="4" width="65" customWidth="1"/>
  </cols>
  <sheetData>
    <row r="1" spans="2:4" ht="18" thickBot="1"/>
    <row r="2" spans="2:4" ht="71.400000000000006" customHeight="1" thickTop="1" thickBot="1">
      <c r="B2" s="39" t="s">
        <v>134</v>
      </c>
      <c r="C2" s="39"/>
    </row>
    <row r="3" spans="2:4" ht="13.2" customHeight="1"/>
    <row r="4" spans="2:4" ht="175.95" customHeight="1">
      <c r="B4" s="31" t="s">
        <v>131</v>
      </c>
      <c r="C4" s="32"/>
      <c r="D4" s="30"/>
    </row>
    <row r="5" spans="2:4" ht="175.95" customHeight="1">
      <c r="B5" s="33" t="s">
        <v>132</v>
      </c>
      <c r="C5" s="34"/>
    </row>
    <row r="6" spans="2:4" ht="175.95" customHeight="1">
      <c r="B6" s="33" t="s">
        <v>133</v>
      </c>
      <c r="C6" s="34"/>
    </row>
    <row r="7" spans="2:4" ht="175.95" customHeight="1">
      <c r="B7" s="33" t="s">
        <v>130</v>
      </c>
      <c r="C7" s="34"/>
    </row>
  </sheetData>
  <mergeCells count="1">
    <mergeCell ref="B2:C2"/>
  </mergeCells>
  <phoneticPr fontId="1" type="noConversion"/>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351E8C-90BC-4D67-9EA6-2FA8F5C7EA20}">
  <sheetPr codeName="Sheet11"/>
  <dimension ref="B1:E61"/>
  <sheetViews>
    <sheetView zoomScaleNormal="100" workbookViewId="0"/>
  </sheetViews>
  <sheetFormatPr defaultColWidth="9" defaultRowHeight="42" customHeight="1"/>
  <cols>
    <col min="1" max="1" width="2.59765625" style="30" customWidth="1"/>
    <col min="2" max="2" width="101.69921875" style="30" customWidth="1"/>
    <col min="3" max="3" width="12.09765625" style="30" customWidth="1"/>
    <col min="4" max="4" width="24.3984375" style="30" customWidth="1"/>
    <col min="5" max="16384" width="9" style="30"/>
  </cols>
  <sheetData>
    <row r="1" spans="2:4" ht="21.75" customHeight="1">
      <c r="B1" s="35" t="s">
        <v>135</v>
      </c>
      <c r="C1" s="35" t="s">
        <v>136</v>
      </c>
    </row>
    <row r="2" spans="2:4" ht="42" customHeight="1">
      <c r="B2" s="30" t="s">
        <v>137</v>
      </c>
      <c r="C2" s="36">
        <v>44970</v>
      </c>
      <c r="D2" s="37"/>
    </row>
    <row r="3" spans="2:4" ht="42" customHeight="1">
      <c r="B3" s="30" t="s">
        <v>138</v>
      </c>
      <c r="C3" s="36">
        <v>44971</v>
      </c>
      <c r="D3" s="37"/>
    </row>
    <row r="4" spans="2:4" ht="42" customHeight="1">
      <c r="B4" s="30" t="s">
        <v>139</v>
      </c>
      <c r="C4" s="36">
        <v>44971</v>
      </c>
      <c r="D4" s="37"/>
    </row>
    <row r="5" spans="2:4" ht="42" customHeight="1">
      <c r="B5" s="30" t="s">
        <v>140</v>
      </c>
      <c r="C5" s="36">
        <v>44972</v>
      </c>
      <c r="D5" s="37"/>
    </row>
    <row r="6" spans="2:4" ht="42" customHeight="1">
      <c r="B6" s="30" t="s">
        <v>141</v>
      </c>
      <c r="C6" s="36">
        <v>44973</v>
      </c>
      <c r="D6" s="37"/>
    </row>
    <row r="7" spans="2:4" ht="42" customHeight="1">
      <c r="B7" s="30" t="s">
        <v>142</v>
      </c>
      <c r="C7" s="36">
        <v>44974</v>
      </c>
      <c r="D7" s="37"/>
    </row>
    <row r="8" spans="2:4" ht="42" customHeight="1">
      <c r="B8" s="30" t="s">
        <v>143</v>
      </c>
      <c r="C8" s="36">
        <v>44974</v>
      </c>
      <c r="D8" s="37"/>
    </row>
    <row r="9" spans="2:4" ht="42" customHeight="1">
      <c r="B9" s="30" t="s">
        <v>144</v>
      </c>
      <c r="C9" s="36">
        <v>44977</v>
      </c>
      <c r="D9" s="37"/>
    </row>
    <row r="10" spans="2:4" ht="42" customHeight="1">
      <c r="B10" s="30" t="s">
        <v>145</v>
      </c>
      <c r="C10" s="36">
        <v>44978</v>
      </c>
      <c r="D10" s="37"/>
    </row>
    <row r="11" spans="2:4" ht="42" customHeight="1">
      <c r="B11" s="30" t="s">
        <v>146</v>
      </c>
      <c r="C11" s="36">
        <v>44978</v>
      </c>
      <c r="D11" s="37"/>
    </row>
    <row r="12" spans="2:4" ht="42" customHeight="1">
      <c r="B12" s="30" t="s">
        <v>147</v>
      </c>
      <c r="C12" s="36">
        <v>44979</v>
      </c>
      <c r="D12" s="37"/>
    </row>
    <row r="13" spans="2:4" ht="42" customHeight="1">
      <c r="B13" s="30" t="s">
        <v>148</v>
      </c>
      <c r="C13" s="36">
        <v>44980</v>
      </c>
      <c r="D13" s="37"/>
    </row>
    <row r="14" spans="2:4" ht="42" customHeight="1">
      <c r="B14" s="30" t="s">
        <v>149</v>
      </c>
      <c r="C14" s="36">
        <v>44981</v>
      </c>
      <c r="D14" s="37"/>
    </row>
    <row r="15" spans="2:4" ht="42" customHeight="1">
      <c r="B15" s="30" t="s">
        <v>150</v>
      </c>
      <c r="C15" s="36">
        <v>44982</v>
      </c>
      <c r="D15" s="37"/>
    </row>
    <row r="16" spans="2:4" ht="42" customHeight="1">
      <c r="B16" s="30" t="s">
        <v>151</v>
      </c>
      <c r="C16" s="36">
        <v>44984</v>
      </c>
      <c r="D16" s="37"/>
    </row>
    <row r="17" spans="2:4" ht="42" customHeight="1">
      <c r="B17" s="30" t="s">
        <v>152</v>
      </c>
      <c r="C17" s="36">
        <v>44985</v>
      </c>
      <c r="D17" s="37"/>
    </row>
    <row r="18" spans="2:4" ht="42" customHeight="1">
      <c r="B18" s="30" t="s">
        <v>153</v>
      </c>
      <c r="C18" s="36">
        <v>44985</v>
      </c>
      <c r="D18" s="37"/>
    </row>
    <row r="19" spans="2:4" ht="42" customHeight="1">
      <c r="B19" s="30" t="s">
        <v>154</v>
      </c>
      <c r="C19" s="36">
        <v>44987</v>
      </c>
      <c r="D19" s="37"/>
    </row>
    <row r="20" spans="2:4" ht="42" customHeight="1">
      <c r="B20" s="30" t="s">
        <v>155</v>
      </c>
      <c r="C20" s="36">
        <v>44987</v>
      </c>
      <c r="D20" s="37"/>
    </row>
    <row r="21" spans="2:4" ht="42" customHeight="1">
      <c r="B21" s="30" t="s">
        <v>156</v>
      </c>
      <c r="C21" s="36">
        <v>44988</v>
      </c>
      <c r="D21" s="37"/>
    </row>
    <row r="22" spans="2:4" ht="42" customHeight="1">
      <c r="B22" s="30" t="s">
        <v>157</v>
      </c>
      <c r="C22" s="36">
        <v>44988</v>
      </c>
      <c r="D22" s="37"/>
    </row>
    <row r="23" spans="2:4" ht="42" customHeight="1">
      <c r="B23" s="30" t="s">
        <v>158</v>
      </c>
      <c r="C23" s="36">
        <v>44989</v>
      </c>
      <c r="D23" s="37"/>
    </row>
    <row r="24" spans="2:4" ht="42" customHeight="1">
      <c r="B24" s="30" t="s">
        <v>159</v>
      </c>
      <c r="C24" s="36">
        <v>44990</v>
      </c>
      <c r="D24" s="37"/>
    </row>
    <row r="25" spans="2:4" ht="42" customHeight="1">
      <c r="B25" s="30" t="s">
        <v>160</v>
      </c>
      <c r="C25" s="36">
        <v>44996</v>
      </c>
      <c r="D25" s="37"/>
    </row>
    <row r="26" spans="2:4" ht="42" customHeight="1">
      <c r="B26" s="30" t="s">
        <v>161</v>
      </c>
      <c r="C26" s="36">
        <v>44997</v>
      </c>
      <c r="D26" s="37"/>
    </row>
    <row r="27" spans="2:4" ht="42" customHeight="1">
      <c r="B27" s="30" t="s">
        <v>162</v>
      </c>
      <c r="C27" s="36">
        <v>44999</v>
      </c>
      <c r="D27" s="37"/>
    </row>
    <row r="28" spans="2:4" ht="42" customHeight="1">
      <c r="B28" s="30" t="s">
        <v>163</v>
      </c>
      <c r="C28" s="36">
        <v>45000</v>
      </c>
      <c r="D28" s="37"/>
    </row>
    <row r="29" spans="2:4" ht="42" customHeight="1">
      <c r="B29" s="30" t="s">
        <v>164</v>
      </c>
      <c r="C29" s="36">
        <v>45000</v>
      </c>
      <c r="D29" s="37"/>
    </row>
    <row r="30" spans="2:4" ht="42" customHeight="1">
      <c r="B30" s="30" t="s">
        <v>165</v>
      </c>
      <c r="C30" s="36">
        <v>45001</v>
      </c>
      <c r="D30" s="37"/>
    </row>
    <row r="31" spans="2:4" ht="42" customHeight="1">
      <c r="B31" s="30" t="s">
        <v>166</v>
      </c>
      <c r="C31" s="36">
        <v>45004</v>
      </c>
      <c r="D31" s="37"/>
    </row>
    <row r="32" spans="2:4" ht="42" customHeight="1">
      <c r="B32" s="30" t="s">
        <v>167</v>
      </c>
      <c r="C32" s="36">
        <v>45005</v>
      </c>
      <c r="D32" s="37"/>
    </row>
    <row r="33" spans="2:5" ht="42" customHeight="1">
      <c r="B33" s="30" t="s">
        <v>168</v>
      </c>
      <c r="C33" s="36">
        <v>45006</v>
      </c>
      <c r="D33" s="37"/>
    </row>
    <row r="34" spans="2:5" ht="42" customHeight="1">
      <c r="B34" s="30" t="s">
        <v>169</v>
      </c>
      <c r="C34" s="36">
        <v>45007</v>
      </c>
      <c r="D34" s="37"/>
    </row>
    <row r="35" spans="2:5" ht="42" customHeight="1">
      <c r="B35" s="30" t="s">
        <v>170</v>
      </c>
      <c r="C35" s="36">
        <v>45008</v>
      </c>
      <c r="D35" s="37"/>
    </row>
    <row r="36" spans="2:5" ht="42" customHeight="1">
      <c r="B36" s="30" t="s">
        <v>171</v>
      </c>
      <c r="C36" s="36">
        <v>45008</v>
      </c>
      <c r="D36" s="37"/>
    </row>
    <row r="37" spans="2:5" ht="42" customHeight="1">
      <c r="B37" s="30" t="s">
        <v>172</v>
      </c>
      <c r="C37" s="36">
        <v>45009</v>
      </c>
      <c r="D37" s="37"/>
    </row>
    <row r="38" spans="2:5" ht="42" customHeight="1">
      <c r="B38" s="30" t="s">
        <v>173</v>
      </c>
      <c r="C38" s="36">
        <v>45009</v>
      </c>
      <c r="D38" s="37"/>
    </row>
    <row r="39" spans="2:5" ht="42" customHeight="1">
      <c r="B39" s="30" t="s">
        <v>174</v>
      </c>
      <c r="C39" s="36">
        <v>45011</v>
      </c>
      <c r="D39" s="37"/>
    </row>
    <row r="40" spans="2:5" ht="42" customHeight="1">
      <c r="B40" s="30" t="s">
        <v>175</v>
      </c>
      <c r="C40" s="36">
        <v>45013</v>
      </c>
      <c r="D40" s="37"/>
    </row>
    <row r="41" spans="2:5" ht="42" customHeight="1">
      <c r="B41" s="30" t="s">
        <v>176</v>
      </c>
      <c r="C41" s="36">
        <v>45013</v>
      </c>
      <c r="D41" s="37"/>
    </row>
    <row r="42" spans="2:5" ht="42" customHeight="1">
      <c r="B42" s="30" t="s">
        <v>177</v>
      </c>
      <c r="C42" s="36">
        <v>45013</v>
      </c>
      <c r="D42" s="37"/>
    </row>
    <row r="43" spans="2:5" ht="42" customHeight="1">
      <c r="B43" s="30" t="s">
        <v>178</v>
      </c>
      <c r="C43" s="36">
        <v>45014</v>
      </c>
      <c r="D43" s="37"/>
    </row>
    <row r="44" spans="2:5" ht="42" customHeight="1">
      <c r="B44" s="30" t="s">
        <v>179</v>
      </c>
      <c r="C44" s="36">
        <v>45015</v>
      </c>
      <c r="D44" s="37"/>
    </row>
    <row r="45" spans="2:5" ht="42" customHeight="1">
      <c r="B45" s="30" t="s">
        <v>180</v>
      </c>
      <c r="C45" s="36">
        <v>45018</v>
      </c>
      <c r="D45" s="37"/>
      <c r="E45" s="37"/>
    </row>
    <row r="46" spans="2:5" ht="42" customHeight="1">
      <c r="B46" s="30" t="s">
        <v>181</v>
      </c>
      <c r="C46" s="36">
        <v>45026</v>
      </c>
      <c r="D46" s="37"/>
    </row>
    <row r="47" spans="2:5" ht="42" customHeight="1">
      <c r="B47" s="30" t="s">
        <v>182</v>
      </c>
      <c r="C47" s="36">
        <v>45027</v>
      </c>
      <c r="D47" s="37"/>
    </row>
    <row r="48" spans="2:5" ht="42" customHeight="1">
      <c r="B48" s="30" t="s">
        <v>183</v>
      </c>
      <c r="C48" s="36">
        <v>45028</v>
      </c>
      <c r="D48" s="37"/>
    </row>
    <row r="49" spans="2:4" ht="42" customHeight="1">
      <c r="B49" s="30" t="s">
        <v>184</v>
      </c>
      <c r="C49" s="36">
        <v>45029</v>
      </c>
      <c r="D49" s="37"/>
    </row>
    <row r="50" spans="2:4" ht="42" customHeight="1">
      <c r="B50" s="30" t="s">
        <v>185</v>
      </c>
      <c r="C50" s="36">
        <v>45030</v>
      </c>
      <c r="D50" s="37"/>
    </row>
    <row r="51" spans="2:4" ht="42" customHeight="1">
      <c r="B51" s="30" t="s">
        <v>186</v>
      </c>
      <c r="C51" s="36">
        <v>45031</v>
      </c>
      <c r="D51" s="37"/>
    </row>
    <row r="52" spans="2:4" ht="42" customHeight="1">
      <c r="B52" s="30" t="s">
        <v>187</v>
      </c>
      <c r="C52" s="36">
        <v>45034</v>
      </c>
      <c r="D52" s="37"/>
    </row>
    <row r="53" spans="2:4" ht="42" customHeight="1">
      <c r="B53" s="30" t="s">
        <v>188</v>
      </c>
      <c r="C53" s="36">
        <v>45034</v>
      </c>
      <c r="D53" s="37"/>
    </row>
    <row r="54" spans="2:4" ht="42" customHeight="1">
      <c r="B54" s="30" t="s">
        <v>189</v>
      </c>
      <c r="C54" s="36">
        <v>45042</v>
      </c>
      <c r="D54" s="37"/>
    </row>
    <row r="55" spans="2:4" ht="42" customHeight="1">
      <c r="B55" s="30" t="s">
        <v>190</v>
      </c>
      <c r="C55" s="36">
        <v>45049</v>
      </c>
      <c r="D55" s="37"/>
    </row>
    <row r="56" spans="2:4" ht="42" customHeight="1">
      <c r="B56" s="30" t="s">
        <v>191</v>
      </c>
      <c r="C56" s="36">
        <v>45049</v>
      </c>
      <c r="D56" s="37"/>
    </row>
    <row r="57" spans="2:4" ht="42" customHeight="1">
      <c r="B57" s="30" t="s">
        <v>192</v>
      </c>
      <c r="C57" s="36">
        <v>45050</v>
      </c>
      <c r="D57" s="37"/>
    </row>
    <row r="58" spans="2:4" ht="42" customHeight="1">
      <c r="B58" s="30" t="s">
        <v>193</v>
      </c>
      <c r="C58" s="36">
        <v>45050</v>
      </c>
      <c r="D58" s="37"/>
    </row>
    <row r="59" spans="2:4" ht="42" customHeight="1">
      <c r="B59" s="30" t="s">
        <v>194</v>
      </c>
      <c r="C59" s="36">
        <v>45050</v>
      </c>
      <c r="D59" s="37"/>
    </row>
    <row r="60" spans="2:4" ht="42" customHeight="1">
      <c r="B60" s="30" t="s">
        <v>195</v>
      </c>
      <c r="C60" s="36">
        <v>45051</v>
      </c>
      <c r="D60" s="37"/>
    </row>
    <row r="61" spans="2:4" ht="42" customHeight="1">
      <c r="B61" s="30" t="s">
        <v>196</v>
      </c>
      <c r="C61" s="36">
        <v>45054</v>
      </c>
      <c r="D61" s="37"/>
    </row>
  </sheetData>
  <phoneticPr fontId="1"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28AA83-43D9-4D6A-AEE9-6C4F6994CDB0}">
  <sheetPr codeName="Sheet2"/>
  <dimension ref="A1:AD37"/>
  <sheetViews>
    <sheetView showGridLines="0" view="pageLayout" zoomScaleNormal="100" zoomScaleSheetLayoutView="85" workbookViewId="0">
      <selection activeCell="A3" sqref="A3:AD3"/>
    </sheetView>
  </sheetViews>
  <sheetFormatPr defaultColWidth="4.19921875" defaultRowHeight="17.399999999999999"/>
  <cols>
    <col min="1" max="30" width="2.59765625" customWidth="1"/>
  </cols>
  <sheetData>
    <row r="1" spans="1:30" ht="19.2" customHeight="1" thickBot="1">
      <c r="A1" s="17" t="s">
        <v>58</v>
      </c>
      <c r="B1" s="16"/>
      <c r="C1" s="93">
        <v>101</v>
      </c>
      <c r="D1" s="93"/>
      <c r="E1" s="93"/>
      <c r="F1" s="15"/>
      <c r="G1" s="15"/>
      <c r="H1" s="15"/>
      <c r="I1" s="15"/>
      <c r="J1" s="15"/>
      <c r="K1" s="15"/>
      <c r="L1" s="15"/>
      <c r="M1" s="15"/>
      <c r="N1" s="15"/>
      <c r="O1" s="15"/>
      <c r="P1" s="15"/>
      <c r="Q1" s="15"/>
      <c r="R1" s="15"/>
      <c r="S1" s="15"/>
      <c r="T1" s="15"/>
      <c r="U1" s="15"/>
      <c r="V1" s="15"/>
      <c r="W1" s="15"/>
      <c r="X1" s="15"/>
      <c r="Y1" s="15"/>
      <c r="Z1" s="15"/>
      <c r="AA1" s="15"/>
      <c r="AB1" s="15"/>
      <c r="AC1" s="15"/>
      <c r="AD1" s="14"/>
    </row>
    <row r="2" spans="1:30" ht="1.95" customHeight="1">
      <c r="A2" s="3"/>
      <c r="AD2" s="13"/>
    </row>
    <row r="3" spans="1:30" ht="35.4" customHeight="1">
      <c r="A3" s="40" t="s">
        <v>228</v>
      </c>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2"/>
    </row>
    <row r="4" spans="1:30" ht="9" customHeight="1" thickBot="1">
      <c r="A4" s="3"/>
      <c r="AD4" s="13"/>
    </row>
    <row r="5" spans="1:30" s="4" customFormat="1" ht="16.95" customHeight="1" thickBot="1">
      <c r="A5" s="9"/>
      <c r="C5" s="47">
        <v>2020</v>
      </c>
      <c r="D5" s="47"/>
      <c r="E5" s="47"/>
      <c r="F5" s="4" t="s">
        <v>57</v>
      </c>
      <c r="G5" s="4">
        <v>4</v>
      </c>
      <c r="H5" s="4" t="s">
        <v>56</v>
      </c>
      <c r="I5" s="4">
        <v>21</v>
      </c>
      <c r="J5" s="4" t="s">
        <v>55</v>
      </c>
      <c r="N5" s="44" t="s">
        <v>54</v>
      </c>
      <c r="O5" s="43" t="s">
        <v>53</v>
      </c>
      <c r="P5" s="43"/>
      <c r="Q5" s="43"/>
      <c r="R5" s="46" t="s">
        <v>52</v>
      </c>
      <c r="S5" s="46"/>
      <c r="T5" s="46"/>
      <c r="U5" s="46"/>
      <c r="V5" s="46"/>
      <c r="W5" s="46"/>
      <c r="X5" s="46"/>
      <c r="Y5" s="46"/>
      <c r="Z5" s="46"/>
      <c r="AA5" s="46"/>
      <c r="AB5" s="46"/>
      <c r="AC5" s="46"/>
      <c r="AD5" s="46"/>
    </row>
    <row r="6" spans="1:30" s="4" customFormat="1" ht="16.95" customHeight="1" thickBot="1">
      <c r="A6" s="12"/>
      <c r="B6" s="49" t="s">
        <v>51</v>
      </c>
      <c r="C6" s="49"/>
      <c r="D6" s="49"/>
      <c r="E6" s="49"/>
      <c r="F6" s="49"/>
      <c r="G6" s="49"/>
      <c r="H6" s="49"/>
      <c r="I6" s="49"/>
      <c r="N6" s="44"/>
      <c r="O6" s="43" t="s">
        <v>50</v>
      </c>
      <c r="P6" s="43"/>
      <c r="Q6" s="43"/>
      <c r="R6" s="46" t="s">
        <v>49</v>
      </c>
      <c r="S6" s="46"/>
      <c r="T6" s="46"/>
      <c r="U6" s="46"/>
      <c r="V6" s="46"/>
      <c r="W6" s="43" t="s">
        <v>48</v>
      </c>
      <c r="X6" s="43"/>
      <c r="Y6" s="43"/>
      <c r="Z6" s="46" t="s">
        <v>47</v>
      </c>
      <c r="AA6" s="46"/>
      <c r="AB6" s="46"/>
      <c r="AC6" s="46"/>
      <c r="AD6" s="46"/>
    </row>
    <row r="7" spans="1:30" s="10" customFormat="1" ht="16.95" customHeight="1" thickBot="1">
      <c r="A7" s="11"/>
      <c r="B7" s="50"/>
      <c r="C7" s="50"/>
      <c r="D7" s="50"/>
      <c r="E7" s="50"/>
      <c r="F7" s="50"/>
      <c r="G7" s="50"/>
      <c r="H7" s="50"/>
      <c r="I7" s="50"/>
      <c r="J7" s="48" t="s">
        <v>46</v>
      </c>
      <c r="K7" s="48"/>
      <c r="L7" s="48"/>
      <c r="N7" s="44"/>
      <c r="O7" s="51" t="s">
        <v>45</v>
      </c>
      <c r="P7" s="51"/>
      <c r="Q7" s="51"/>
      <c r="R7" s="45" t="s">
        <v>44</v>
      </c>
      <c r="S7" s="45"/>
      <c r="T7" s="45"/>
      <c r="U7" s="45"/>
      <c r="V7" s="45"/>
      <c r="W7" s="45"/>
      <c r="X7" s="45"/>
      <c r="Y7" s="45"/>
      <c r="Z7" s="45"/>
      <c r="AA7" s="45"/>
      <c r="AB7" s="45"/>
      <c r="AC7" s="45"/>
      <c r="AD7" s="45"/>
    </row>
    <row r="8" spans="1:30" s="4" customFormat="1" ht="16.95" customHeight="1" thickBot="1">
      <c r="A8" s="9"/>
      <c r="B8" s="8"/>
      <c r="N8" s="44"/>
      <c r="O8" s="43" t="s">
        <v>43</v>
      </c>
      <c r="P8" s="43"/>
      <c r="Q8" s="43"/>
      <c r="R8" s="46" t="s">
        <v>42</v>
      </c>
      <c r="S8" s="46"/>
      <c r="T8" s="46"/>
      <c r="U8" s="46"/>
      <c r="V8" s="46"/>
      <c r="W8" s="43" t="s">
        <v>41</v>
      </c>
      <c r="X8" s="43"/>
      <c r="Y8" s="43"/>
      <c r="Z8" s="46" t="s">
        <v>40</v>
      </c>
      <c r="AA8" s="46"/>
      <c r="AB8" s="46"/>
      <c r="AC8" s="46"/>
      <c r="AD8" s="46"/>
    </row>
    <row r="9" spans="1:30" s="4" customFormat="1" ht="16.95" customHeight="1" thickBot="1">
      <c r="A9" s="7" t="s">
        <v>39</v>
      </c>
      <c r="B9" s="6"/>
      <c r="C9" s="5"/>
      <c r="D9" s="5"/>
      <c r="E9" s="5"/>
      <c r="F9" s="5"/>
      <c r="G9" s="5"/>
      <c r="H9" s="5"/>
      <c r="I9" s="5"/>
      <c r="J9" s="5"/>
      <c r="K9" s="5"/>
      <c r="L9" s="5"/>
      <c r="M9" s="5"/>
      <c r="N9" s="44"/>
      <c r="O9" s="43" t="s">
        <v>8</v>
      </c>
      <c r="P9" s="43"/>
      <c r="Q9" s="43"/>
      <c r="R9" s="46" t="s">
        <v>38</v>
      </c>
      <c r="S9" s="46"/>
      <c r="T9" s="46"/>
      <c r="U9" s="46"/>
      <c r="V9" s="46"/>
      <c r="W9" s="43" t="s">
        <v>4</v>
      </c>
      <c r="X9" s="43"/>
      <c r="Y9" s="43"/>
      <c r="Z9" s="46"/>
      <c r="AA9" s="46"/>
      <c r="AB9" s="46"/>
      <c r="AC9" s="46"/>
      <c r="AD9" s="46"/>
    </row>
    <row r="10" spans="1:30" ht="19.2" customHeight="1">
      <c r="A10" s="66" t="s">
        <v>37</v>
      </c>
      <c r="B10" s="67"/>
      <c r="C10" s="67"/>
      <c r="D10" s="67"/>
      <c r="E10" s="67"/>
      <c r="F10" s="67"/>
      <c r="G10" s="67"/>
      <c r="H10" s="53" t="s">
        <v>59</v>
      </c>
      <c r="I10" s="53"/>
      <c r="J10" s="53"/>
      <c r="K10" s="55" t="str">
        <f>TEXT(V10,"[DBNUM4]") &amp; " 원"</f>
        <v>구십구만팔천 원</v>
      </c>
      <c r="L10" s="55"/>
      <c r="M10" s="55"/>
      <c r="N10" s="55"/>
      <c r="O10" s="55"/>
      <c r="P10" s="55"/>
      <c r="Q10" s="55"/>
      <c r="R10" s="55"/>
      <c r="S10" s="55"/>
      <c r="T10" s="55"/>
      <c r="U10" s="55"/>
      <c r="V10" s="68">
        <v>998000</v>
      </c>
      <c r="W10" s="68"/>
      <c r="X10" s="68"/>
      <c r="Y10" s="68"/>
      <c r="Z10" s="68"/>
      <c r="AA10" s="68"/>
      <c r="AB10" s="68"/>
      <c r="AC10" s="68"/>
      <c r="AD10" s="70"/>
    </row>
    <row r="11" spans="1:30" ht="19.2" customHeight="1" thickBot="1">
      <c r="A11" s="64" t="s">
        <v>36</v>
      </c>
      <c r="B11" s="65"/>
      <c r="C11" s="65"/>
      <c r="D11" s="65"/>
      <c r="E11" s="65"/>
      <c r="F11" s="65"/>
      <c r="G11" s="65"/>
      <c r="H11" s="54"/>
      <c r="I11" s="54"/>
      <c r="J11" s="54"/>
      <c r="K11" s="56"/>
      <c r="L11" s="56"/>
      <c r="M11" s="56"/>
      <c r="N11" s="56"/>
      <c r="O11" s="56"/>
      <c r="P11" s="56"/>
      <c r="Q11" s="56"/>
      <c r="R11" s="56"/>
      <c r="S11" s="56"/>
      <c r="T11" s="56"/>
      <c r="U11" s="56"/>
      <c r="V11" s="69"/>
      <c r="W11" s="69"/>
      <c r="X11" s="69"/>
      <c r="Y11" s="69"/>
      <c r="Z11" s="69"/>
      <c r="AA11" s="69"/>
      <c r="AB11" s="69"/>
      <c r="AC11" s="69"/>
      <c r="AD11" s="71"/>
    </row>
    <row r="12" spans="1:30" ht="20.399999999999999" customHeight="1" thickBot="1">
      <c r="A12" s="52" t="s">
        <v>35</v>
      </c>
      <c r="B12" s="52"/>
      <c r="C12" s="52" t="s">
        <v>34</v>
      </c>
      <c r="D12" s="52"/>
      <c r="E12" s="52"/>
      <c r="F12" s="52"/>
      <c r="G12" s="52"/>
      <c r="H12" s="52"/>
      <c r="I12" s="52"/>
      <c r="J12" s="52"/>
      <c r="K12" s="52"/>
      <c r="L12" s="52"/>
      <c r="M12" s="52" t="s">
        <v>33</v>
      </c>
      <c r="N12" s="52"/>
      <c r="O12" s="52"/>
      <c r="P12" s="52" t="s">
        <v>32</v>
      </c>
      <c r="Q12" s="52"/>
      <c r="R12" s="52"/>
      <c r="S12" s="52"/>
      <c r="T12" s="52" t="s">
        <v>31</v>
      </c>
      <c r="U12" s="52"/>
      <c r="V12" s="52"/>
      <c r="W12" s="52"/>
      <c r="X12" s="52"/>
      <c r="Y12" s="52" t="s">
        <v>30</v>
      </c>
      <c r="Z12" s="52"/>
      <c r="AA12" s="52"/>
      <c r="AB12" s="52"/>
      <c r="AC12" s="52"/>
      <c r="AD12" s="52"/>
    </row>
    <row r="13" spans="1:30" ht="20.399999999999999" customHeight="1" thickBot="1">
      <c r="A13" s="57">
        <v>1</v>
      </c>
      <c r="B13" s="58"/>
      <c r="C13" s="104" t="s">
        <v>29</v>
      </c>
      <c r="D13" s="105"/>
      <c r="E13" s="105"/>
      <c r="F13" s="105"/>
      <c r="G13" s="105"/>
      <c r="H13" s="105"/>
      <c r="I13" s="105"/>
      <c r="J13" s="105"/>
      <c r="K13" s="105"/>
      <c r="L13" s="106"/>
      <c r="M13" s="27" t="s">
        <v>25</v>
      </c>
      <c r="N13" s="28"/>
      <c r="O13" s="29"/>
      <c r="P13" s="97">
        <v>3</v>
      </c>
      <c r="Q13" s="98"/>
      <c r="R13" s="98"/>
      <c r="S13" s="99"/>
      <c r="T13" s="94">
        <v>3500</v>
      </c>
      <c r="U13" s="95"/>
      <c r="V13" s="95"/>
      <c r="W13" s="95"/>
      <c r="X13" s="96"/>
      <c r="Y13" s="59">
        <f>P13*T13</f>
        <v>10500</v>
      </c>
      <c r="Z13" s="60"/>
      <c r="AA13" s="60"/>
      <c r="AB13" s="60"/>
      <c r="AC13" s="60"/>
      <c r="AD13" s="61"/>
    </row>
    <row r="14" spans="1:30" ht="20.399999999999999" customHeight="1" thickBot="1">
      <c r="A14" s="57">
        <v>2</v>
      </c>
      <c r="B14" s="58"/>
      <c r="C14" s="104" t="s">
        <v>28</v>
      </c>
      <c r="D14" s="105"/>
      <c r="E14" s="105"/>
      <c r="F14" s="105"/>
      <c r="G14" s="105"/>
      <c r="H14" s="105"/>
      <c r="I14" s="105"/>
      <c r="J14" s="105"/>
      <c r="K14" s="105"/>
      <c r="L14" s="106"/>
      <c r="M14" s="27" t="s">
        <v>25</v>
      </c>
      <c r="N14" s="28"/>
      <c r="O14" s="29"/>
      <c r="P14" s="97">
        <v>5</v>
      </c>
      <c r="Q14" s="98"/>
      <c r="R14" s="98"/>
      <c r="S14" s="99"/>
      <c r="T14" s="94">
        <v>3500</v>
      </c>
      <c r="U14" s="95"/>
      <c r="V14" s="95"/>
      <c r="W14" s="95"/>
      <c r="X14" s="96"/>
      <c r="Y14" s="59">
        <f>P14*T14</f>
        <v>17500</v>
      </c>
      <c r="Z14" s="60"/>
      <c r="AA14" s="60"/>
      <c r="AB14" s="60"/>
      <c r="AC14" s="60"/>
      <c r="AD14" s="61"/>
    </row>
    <row r="15" spans="1:30" ht="20.399999999999999" customHeight="1" thickBot="1">
      <c r="A15" s="57">
        <v>3</v>
      </c>
      <c r="B15" s="58"/>
      <c r="C15" s="104" t="s">
        <v>27</v>
      </c>
      <c r="D15" s="105"/>
      <c r="E15" s="105"/>
      <c r="F15" s="105"/>
      <c r="G15" s="105"/>
      <c r="H15" s="105"/>
      <c r="I15" s="105"/>
      <c r="J15" s="105"/>
      <c r="K15" s="105"/>
      <c r="L15" s="106"/>
      <c r="M15" s="27" t="s">
        <v>25</v>
      </c>
      <c r="N15" s="28"/>
      <c r="O15" s="29"/>
      <c r="P15" s="97">
        <v>10</v>
      </c>
      <c r="Q15" s="98"/>
      <c r="R15" s="98"/>
      <c r="S15" s="99"/>
      <c r="T15" s="94">
        <v>38000</v>
      </c>
      <c r="U15" s="95"/>
      <c r="V15" s="95"/>
      <c r="W15" s="95"/>
      <c r="X15" s="96"/>
      <c r="Y15" s="59">
        <f t="shared" ref="Y15:Y18" si="0">P15*T15</f>
        <v>380000</v>
      </c>
      <c r="Z15" s="60"/>
      <c r="AA15" s="60"/>
      <c r="AB15" s="60"/>
      <c r="AC15" s="60"/>
      <c r="AD15" s="61"/>
    </row>
    <row r="16" spans="1:30" ht="20.399999999999999" customHeight="1" thickBot="1">
      <c r="A16" s="57">
        <v>4</v>
      </c>
      <c r="B16" s="58"/>
      <c r="C16" s="104" t="s">
        <v>26</v>
      </c>
      <c r="D16" s="105"/>
      <c r="E16" s="105"/>
      <c r="F16" s="105"/>
      <c r="G16" s="105"/>
      <c r="H16" s="105"/>
      <c r="I16" s="105"/>
      <c r="J16" s="105"/>
      <c r="K16" s="105"/>
      <c r="L16" s="106"/>
      <c r="M16" s="27" t="s">
        <v>25</v>
      </c>
      <c r="N16" s="28"/>
      <c r="O16" s="29"/>
      <c r="P16" s="97">
        <v>10</v>
      </c>
      <c r="Q16" s="98"/>
      <c r="R16" s="98"/>
      <c r="S16" s="99"/>
      <c r="T16" s="94">
        <v>59000</v>
      </c>
      <c r="U16" s="95"/>
      <c r="V16" s="95"/>
      <c r="W16" s="95"/>
      <c r="X16" s="96"/>
      <c r="Y16" s="59">
        <f t="shared" si="0"/>
        <v>590000</v>
      </c>
      <c r="Z16" s="60"/>
      <c r="AA16" s="60"/>
      <c r="AB16" s="60"/>
      <c r="AC16" s="60"/>
      <c r="AD16" s="61"/>
    </row>
    <row r="17" spans="1:30" ht="20.399999999999999" customHeight="1" thickBot="1">
      <c r="A17" s="57" t="s">
        <v>24</v>
      </c>
      <c r="B17" s="58"/>
      <c r="C17" s="104" t="s">
        <v>24</v>
      </c>
      <c r="D17" s="105"/>
      <c r="E17" s="105"/>
      <c r="F17" s="105"/>
      <c r="G17" s="105"/>
      <c r="H17" s="105"/>
      <c r="I17" s="105"/>
      <c r="J17" s="105"/>
      <c r="K17" s="105"/>
      <c r="L17" s="106"/>
      <c r="M17" s="104"/>
      <c r="N17" s="105"/>
      <c r="O17" s="106"/>
      <c r="P17" s="97"/>
      <c r="Q17" s="98"/>
      <c r="R17" s="98"/>
      <c r="S17" s="99"/>
      <c r="T17" s="94"/>
      <c r="U17" s="95"/>
      <c r="V17" s="95"/>
      <c r="W17" s="95"/>
      <c r="X17" s="96"/>
      <c r="Y17" s="59">
        <f t="shared" si="0"/>
        <v>0</v>
      </c>
      <c r="Z17" s="60"/>
      <c r="AA17" s="60"/>
      <c r="AB17" s="60"/>
      <c r="AC17" s="60"/>
      <c r="AD17" s="61"/>
    </row>
    <row r="18" spans="1:30" ht="20.399999999999999" customHeight="1" thickBot="1">
      <c r="A18" s="57" t="s">
        <v>24</v>
      </c>
      <c r="B18" s="58"/>
      <c r="C18" s="104" t="s">
        <v>24</v>
      </c>
      <c r="D18" s="105"/>
      <c r="E18" s="105"/>
      <c r="F18" s="105"/>
      <c r="G18" s="105"/>
      <c r="H18" s="105"/>
      <c r="I18" s="105"/>
      <c r="J18" s="105"/>
      <c r="K18" s="105"/>
      <c r="L18" s="106"/>
      <c r="M18" s="104" t="s">
        <v>24</v>
      </c>
      <c r="N18" s="105"/>
      <c r="O18" s="106"/>
      <c r="P18" s="97"/>
      <c r="Q18" s="98"/>
      <c r="R18" s="98"/>
      <c r="S18" s="99"/>
      <c r="T18" s="94"/>
      <c r="U18" s="95"/>
      <c r="V18" s="95"/>
      <c r="W18" s="95"/>
      <c r="X18" s="96"/>
      <c r="Y18" s="59">
        <f t="shared" si="0"/>
        <v>0</v>
      </c>
      <c r="Z18" s="60"/>
      <c r="AA18" s="60"/>
      <c r="AB18" s="60"/>
      <c r="AC18" s="60"/>
      <c r="AD18" s="61"/>
    </row>
    <row r="19" spans="1:30" ht="20.399999999999999" customHeight="1" thickBot="1">
      <c r="A19" s="92"/>
      <c r="B19" s="92"/>
      <c r="C19" s="92"/>
      <c r="D19" s="92"/>
      <c r="E19" s="92"/>
      <c r="F19" s="92"/>
      <c r="G19" s="92"/>
      <c r="H19" s="92"/>
      <c r="I19" s="92"/>
      <c r="J19" s="92"/>
      <c r="K19" s="92"/>
      <c r="L19" s="92"/>
      <c r="M19" s="92"/>
      <c r="N19" s="92"/>
      <c r="O19" s="92"/>
      <c r="P19" s="92"/>
      <c r="Q19" s="92"/>
      <c r="R19" s="92"/>
      <c r="S19" s="92"/>
      <c r="T19" s="92"/>
      <c r="U19" s="92"/>
      <c r="V19" s="92"/>
      <c r="W19" s="92"/>
      <c r="X19" s="92"/>
      <c r="Y19" s="78">
        <f>SUM(Y13:AD18)</f>
        <v>998000</v>
      </c>
      <c r="Z19" s="78"/>
      <c r="AA19" s="78"/>
      <c r="AB19" s="78"/>
      <c r="AC19" s="78"/>
      <c r="AD19" s="78"/>
    </row>
    <row r="20" spans="1:30" ht="18" customHeight="1">
      <c r="A20" s="79" t="s">
        <v>23</v>
      </c>
      <c r="B20" s="80"/>
      <c r="C20" s="80"/>
      <c r="D20" s="100">
        <v>998000</v>
      </c>
      <c r="E20" s="100"/>
      <c r="F20" s="100"/>
      <c r="G20" s="100"/>
      <c r="H20" s="100"/>
      <c r="I20" s="100"/>
      <c r="J20" s="100"/>
      <c r="K20" s="100"/>
      <c r="L20" s="101"/>
      <c r="M20" s="79" t="s">
        <v>22</v>
      </c>
      <c r="N20" s="80"/>
      <c r="O20" s="80"/>
      <c r="P20" s="76">
        <v>698600</v>
      </c>
      <c r="Q20" s="76"/>
      <c r="R20" s="76"/>
      <c r="S20" s="76"/>
      <c r="T20" s="76"/>
      <c r="U20" s="77"/>
      <c r="V20" s="79" t="s">
        <v>21</v>
      </c>
      <c r="W20" s="80"/>
      <c r="X20" s="80"/>
      <c r="Y20" s="76">
        <v>299400.00000000006</v>
      </c>
      <c r="Z20" s="76"/>
      <c r="AA20" s="76"/>
      <c r="AB20" s="76"/>
      <c r="AC20" s="76"/>
      <c r="AD20" s="77"/>
    </row>
    <row r="21" spans="1:30" ht="12" customHeight="1" thickBot="1">
      <c r="A21" s="81"/>
      <c r="B21" s="82"/>
      <c r="C21" s="82"/>
      <c r="D21" s="102"/>
      <c r="E21" s="102"/>
      <c r="F21" s="102"/>
      <c r="G21" s="102"/>
      <c r="H21" s="102"/>
      <c r="I21" s="102"/>
      <c r="J21" s="102"/>
      <c r="K21" s="102"/>
      <c r="L21" s="103"/>
      <c r="M21" s="81"/>
      <c r="N21" s="82"/>
      <c r="O21" s="82"/>
      <c r="P21" s="83" t="str">
        <f>"(총액의 " &amp; TEXT(P20/D20,"0%") &amp; ") "</f>
        <v xml:space="preserve">(총액의 70%) </v>
      </c>
      <c r="Q21" s="83"/>
      <c r="R21" s="83"/>
      <c r="S21" s="83"/>
      <c r="T21" s="83"/>
      <c r="U21" s="84"/>
      <c r="V21" s="81"/>
      <c r="W21" s="82"/>
      <c r="X21" s="82"/>
      <c r="Y21" s="83" t="str">
        <f>"(총액의 " &amp; TEXT(Y20/D20,"0%") &amp; ") "</f>
        <v xml:space="preserve">(총액의 30%) </v>
      </c>
      <c r="Z21" s="83"/>
      <c r="AA21" s="83"/>
      <c r="AB21" s="83"/>
      <c r="AC21" s="83"/>
      <c r="AD21" s="84"/>
    </row>
    <row r="22" spans="1:30" ht="15" customHeight="1">
      <c r="A22" s="89" t="s">
        <v>20</v>
      </c>
      <c r="B22" s="90"/>
      <c r="C22" s="90"/>
      <c r="D22" s="90"/>
      <c r="E22" s="90"/>
      <c r="F22" s="90"/>
      <c r="G22" s="90"/>
      <c r="H22" s="90"/>
      <c r="I22" s="90"/>
      <c r="J22" s="90"/>
      <c r="K22" s="90"/>
      <c r="L22" s="90"/>
      <c r="M22" s="90"/>
      <c r="N22" s="90"/>
      <c r="O22" s="90"/>
      <c r="P22" s="90"/>
      <c r="Q22" s="90"/>
      <c r="R22" s="90"/>
      <c r="S22" s="90"/>
      <c r="T22" s="90"/>
      <c r="U22" s="90"/>
      <c r="V22" s="90"/>
      <c r="W22" s="90"/>
      <c r="X22" s="90"/>
      <c r="Y22" s="90"/>
      <c r="Z22" s="90"/>
      <c r="AA22" s="90"/>
      <c r="AB22" s="90"/>
      <c r="AC22" s="90"/>
      <c r="AD22" s="91"/>
    </row>
    <row r="23" spans="1:30" ht="15" customHeight="1">
      <c r="A23" s="72" t="s">
        <v>19</v>
      </c>
      <c r="B23" s="73"/>
      <c r="C23" s="73"/>
      <c r="D23" s="73"/>
      <c r="E23" s="73"/>
      <c r="F23" s="73"/>
      <c r="G23" s="73"/>
      <c r="H23" s="73"/>
      <c r="I23" s="73"/>
      <c r="J23" s="73"/>
      <c r="K23" s="73"/>
      <c r="L23" s="73"/>
      <c r="M23" s="73"/>
      <c r="N23" s="73"/>
      <c r="O23" s="73"/>
      <c r="P23" s="73"/>
      <c r="Q23" s="73"/>
      <c r="R23" s="73"/>
      <c r="S23" s="73"/>
      <c r="T23" s="73"/>
      <c r="U23" s="73"/>
      <c r="V23" s="73"/>
      <c r="W23" s="73"/>
      <c r="X23" s="73"/>
      <c r="Y23" s="73"/>
      <c r="Z23" s="73"/>
      <c r="AA23" s="73"/>
      <c r="AB23" s="73"/>
      <c r="AC23" s="73"/>
      <c r="AD23" s="74"/>
    </row>
    <row r="24" spans="1:30" ht="15" customHeight="1">
      <c r="A24" s="72" t="s">
        <v>18</v>
      </c>
      <c r="B24" s="73"/>
      <c r="C24" s="73"/>
      <c r="D24" s="73"/>
      <c r="E24" s="73"/>
      <c r="F24" s="73"/>
      <c r="G24" s="73"/>
      <c r="H24" s="73"/>
      <c r="I24" s="73"/>
      <c r="J24" s="73"/>
      <c r="K24" s="73"/>
      <c r="L24" s="73"/>
      <c r="M24" s="73"/>
      <c r="N24" s="73"/>
      <c r="O24" s="73"/>
      <c r="P24" s="73"/>
      <c r="Q24" s="73"/>
      <c r="R24" s="73"/>
      <c r="S24" s="73"/>
      <c r="T24" s="73"/>
      <c r="U24" s="73"/>
      <c r="V24" s="73"/>
      <c r="W24" s="73"/>
      <c r="X24" s="73"/>
      <c r="Y24" s="73"/>
      <c r="Z24" s="73"/>
      <c r="AA24" s="73"/>
      <c r="AB24" s="73"/>
      <c r="AC24" s="73"/>
      <c r="AD24" s="74"/>
    </row>
    <row r="25" spans="1:30" ht="15" customHeight="1">
      <c r="A25" s="72" t="s">
        <v>17</v>
      </c>
      <c r="B25" s="73"/>
      <c r="C25" s="73"/>
      <c r="D25" s="73"/>
      <c r="E25" s="73"/>
      <c r="F25" s="73"/>
      <c r="G25" s="73"/>
      <c r="H25" s="73"/>
      <c r="I25" s="73"/>
      <c r="J25" s="73"/>
      <c r="K25" s="73"/>
      <c r="L25" s="73"/>
      <c r="M25" s="73"/>
      <c r="N25" s="73"/>
      <c r="O25" s="73"/>
      <c r="P25" s="73"/>
      <c r="Q25" s="73"/>
      <c r="R25" s="73"/>
      <c r="S25" s="73"/>
      <c r="T25" s="73"/>
      <c r="U25" s="73"/>
      <c r="V25" s="73"/>
      <c r="W25" s="73"/>
      <c r="X25" s="73"/>
      <c r="Y25" s="73"/>
      <c r="Z25" s="73"/>
      <c r="AA25" s="73"/>
      <c r="AB25" s="73"/>
      <c r="AC25" s="73"/>
      <c r="AD25" s="74"/>
    </row>
    <row r="26" spans="1:30" ht="15" customHeight="1">
      <c r="A26" s="72" t="s">
        <v>16</v>
      </c>
      <c r="B26" s="73"/>
      <c r="C26" s="73"/>
      <c r="D26" s="73"/>
      <c r="E26" s="73"/>
      <c r="F26" s="73"/>
      <c r="G26" s="73"/>
      <c r="H26" s="73"/>
      <c r="I26" s="73"/>
      <c r="J26" s="73"/>
      <c r="K26" s="73"/>
      <c r="L26" s="73"/>
      <c r="M26" s="73"/>
      <c r="N26" s="73"/>
      <c r="O26" s="73"/>
      <c r="P26" s="73"/>
      <c r="Q26" s="73"/>
      <c r="R26" s="73"/>
      <c r="S26" s="73"/>
      <c r="T26" s="73"/>
      <c r="U26" s="73"/>
      <c r="V26" s="73"/>
      <c r="W26" s="73"/>
      <c r="X26" s="73"/>
      <c r="Y26" s="73"/>
      <c r="Z26" s="73"/>
      <c r="AA26" s="73"/>
      <c r="AB26" s="73"/>
      <c r="AC26" s="73"/>
      <c r="AD26" s="74"/>
    </row>
    <row r="27" spans="1:30" ht="15" customHeight="1" thickBot="1">
      <c r="A27" s="72" t="s">
        <v>15</v>
      </c>
      <c r="B27" s="73"/>
      <c r="C27" s="73"/>
      <c r="D27" s="73"/>
      <c r="E27" s="73"/>
      <c r="F27" s="73"/>
      <c r="G27" s="73"/>
      <c r="H27" s="73"/>
      <c r="I27" s="73"/>
      <c r="J27" s="73"/>
      <c r="K27" s="73"/>
      <c r="L27" s="73"/>
      <c r="M27" s="73"/>
      <c r="N27" s="73"/>
      <c r="O27" s="73"/>
      <c r="P27" s="73"/>
      <c r="Q27" s="73"/>
      <c r="R27" s="73"/>
      <c r="S27" s="73"/>
      <c r="T27" s="73"/>
      <c r="U27" s="73"/>
      <c r="V27" s="73"/>
      <c r="W27" s="73"/>
      <c r="X27" s="73"/>
      <c r="Y27" s="73"/>
      <c r="Z27" s="73"/>
      <c r="AA27" s="73"/>
      <c r="AB27" s="73"/>
      <c r="AC27" s="73"/>
      <c r="AD27" s="74"/>
    </row>
    <row r="28" spans="1:30" ht="20.399999999999999" customHeight="1" thickBot="1">
      <c r="A28" s="75" t="s">
        <v>14</v>
      </c>
      <c r="B28" s="75"/>
      <c r="C28" s="75"/>
      <c r="D28" s="75" t="s">
        <v>13</v>
      </c>
      <c r="E28" s="75"/>
      <c r="F28" s="75"/>
      <c r="G28" s="75"/>
      <c r="H28" s="75"/>
      <c r="I28" s="75" t="s">
        <v>12</v>
      </c>
      <c r="J28" s="75"/>
      <c r="K28" s="75"/>
      <c r="L28" s="75" t="s">
        <v>11</v>
      </c>
      <c r="M28" s="75"/>
      <c r="N28" s="75"/>
      <c r="O28" s="75"/>
      <c r="P28" s="75"/>
      <c r="Q28" s="75"/>
      <c r="R28" s="75" t="s">
        <v>10</v>
      </c>
      <c r="S28" s="75"/>
      <c r="T28" s="75"/>
      <c r="U28" s="75" t="s">
        <v>9</v>
      </c>
      <c r="V28" s="75"/>
      <c r="W28" s="75"/>
      <c r="X28" s="75"/>
      <c r="Y28" s="75"/>
      <c r="Z28" s="75"/>
      <c r="AA28" s="75"/>
      <c r="AB28" s="75"/>
      <c r="AC28" s="75"/>
      <c r="AD28" s="75"/>
    </row>
    <row r="29" spans="1:30" ht="20.399999999999999" customHeight="1" thickBot="1">
      <c r="A29" s="75" t="s">
        <v>8</v>
      </c>
      <c r="B29" s="75"/>
      <c r="C29" s="75"/>
      <c r="D29" s="75" t="s">
        <v>7</v>
      </c>
      <c r="E29" s="75"/>
      <c r="F29" s="75"/>
      <c r="G29" s="75"/>
      <c r="H29" s="75"/>
      <c r="I29" s="75" t="s">
        <v>6</v>
      </c>
      <c r="J29" s="75"/>
      <c r="K29" s="75"/>
      <c r="L29" s="75" t="s">
        <v>5</v>
      </c>
      <c r="M29" s="75"/>
      <c r="N29" s="75"/>
      <c r="O29" s="75"/>
      <c r="P29" s="75"/>
      <c r="Q29" s="75"/>
      <c r="R29" s="75"/>
      <c r="S29" s="75"/>
      <c r="T29" s="75"/>
      <c r="U29" s="75" t="s">
        <v>4</v>
      </c>
      <c r="V29" s="75"/>
      <c r="W29" s="75"/>
      <c r="X29" s="75" t="s">
        <v>3</v>
      </c>
      <c r="Y29" s="75"/>
      <c r="Z29" s="75"/>
      <c r="AA29" s="75"/>
      <c r="AB29" s="75"/>
      <c r="AC29" s="75"/>
      <c r="AD29" s="75"/>
    </row>
    <row r="30" spans="1:30" ht="19.95" customHeight="1">
      <c r="A30" s="3"/>
      <c r="I30" s="85" t="s">
        <v>2</v>
      </c>
      <c r="J30" s="85"/>
      <c r="K30" s="85"/>
      <c r="L30" s="85"/>
      <c r="M30" s="85"/>
      <c r="N30" s="85"/>
      <c r="O30" s="85"/>
      <c r="P30" s="85"/>
      <c r="Q30" s="85"/>
      <c r="R30" s="85"/>
      <c r="S30" s="85"/>
      <c r="T30" s="85"/>
      <c r="U30" s="85"/>
      <c r="V30" s="85"/>
      <c r="W30" s="85"/>
      <c r="X30" s="85"/>
      <c r="Y30" s="85"/>
      <c r="Z30" s="85"/>
      <c r="AA30" s="85"/>
      <c r="AB30" s="85"/>
      <c r="AC30" s="85"/>
      <c r="AD30" s="86"/>
    </row>
    <row r="31" spans="1:30" ht="19.95" customHeight="1">
      <c r="A31" s="3"/>
      <c r="I31" s="87" t="s">
        <v>1</v>
      </c>
      <c r="J31" s="87"/>
      <c r="K31" s="87"/>
      <c r="L31" s="87"/>
      <c r="M31" s="87"/>
      <c r="N31" s="87"/>
      <c r="O31" s="87"/>
      <c r="P31" s="87"/>
      <c r="Q31" s="87"/>
      <c r="R31" s="87"/>
      <c r="S31" s="87"/>
      <c r="T31" s="87"/>
      <c r="U31" s="87"/>
      <c r="V31" s="87"/>
      <c r="W31" s="87"/>
      <c r="X31" s="87"/>
      <c r="Y31" s="87"/>
      <c r="Z31" s="87"/>
      <c r="AA31" s="87"/>
      <c r="AB31" s="87"/>
      <c r="AC31" s="87"/>
      <c r="AD31" s="88"/>
    </row>
    <row r="32" spans="1:30" ht="19.95" customHeight="1" thickBot="1">
      <c r="A32" s="2"/>
      <c r="B32" s="1"/>
      <c r="C32" s="1"/>
      <c r="D32" s="1"/>
      <c r="E32" s="1"/>
      <c r="F32" s="1"/>
      <c r="G32" s="1"/>
      <c r="H32" s="1"/>
      <c r="I32" s="62" t="s">
        <v>0</v>
      </c>
      <c r="J32" s="62"/>
      <c r="K32" s="62"/>
      <c r="L32" s="62"/>
      <c r="M32" s="62"/>
      <c r="N32" s="62"/>
      <c r="O32" s="62"/>
      <c r="P32" s="62"/>
      <c r="Q32" s="62"/>
      <c r="R32" s="62"/>
      <c r="S32" s="62"/>
      <c r="T32" s="62"/>
      <c r="U32" s="62"/>
      <c r="V32" s="62"/>
      <c r="W32" s="62"/>
      <c r="X32" s="62"/>
      <c r="Y32" s="62"/>
      <c r="Z32" s="62"/>
      <c r="AA32" s="62"/>
      <c r="AB32" s="62"/>
      <c r="AC32" s="62"/>
      <c r="AD32" s="63"/>
    </row>
    <row r="33" ht="24" customHeight="1"/>
    <row r="34" ht="24" customHeight="1"/>
    <row r="35" ht="24" customHeight="1"/>
    <row r="36" ht="24" customHeight="1"/>
    <row r="37" ht="24" customHeight="1"/>
  </sheetData>
  <mergeCells count="97">
    <mergeCell ref="A19:X19"/>
    <mergeCell ref="C1:E1"/>
    <mergeCell ref="T13:X13"/>
    <mergeCell ref="T15:X15"/>
    <mergeCell ref="T16:X16"/>
    <mergeCell ref="T17:X17"/>
    <mergeCell ref="T18:X18"/>
    <mergeCell ref="P13:S13"/>
    <mergeCell ref="P14:S14"/>
    <mergeCell ref="P15:S15"/>
    <mergeCell ref="P16:S16"/>
    <mergeCell ref="P17:S17"/>
    <mergeCell ref="P18:S18"/>
    <mergeCell ref="A14:B14"/>
    <mergeCell ref="C13:L13"/>
    <mergeCell ref="A13:B13"/>
    <mergeCell ref="I30:AD30"/>
    <mergeCell ref="I31:AD31"/>
    <mergeCell ref="L28:Q28"/>
    <mergeCell ref="L29:T29"/>
    <mergeCell ref="I28:K28"/>
    <mergeCell ref="D29:H29"/>
    <mergeCell ref="R28:T28"/>
    <mergeCell ref="U29:W29"/>
    <mergeCell ref="A20:C21"/>
    <mergeCell ref="P21:U21"/>
    <mergeCell ref="A22:AD22"/>
    <mergeCell ref="P20:U20"/>
    <mergeCell ref="Y21:AD21"/>
    <mergeCell ref="M20:O21"/>
    <mergeCell ref="V20:X21"/>
    <mergeCell ref="A28:C28"/>
    <mergeCell ref="A29:C29"/>
    <mergeCell ref="D20:L21"/>
    <mergeCell ref="I32:AD32"/>
    <mergeCell ref="A11:G11"/>
    <mergeCell ref="A10:G10"/>
    <mergeCell ref="V10:AC11"/>
    <mergeCell ref="AD10:AD11"/>
    <mergeCell ref="A23:AD23"/>
    <mergeCell ref="A24:AD24"/>
    <mergeCell ref="A25:AD25"/>
    <mergeCell ref="A26:AD26"/>
    <mergeCell ref="D28:H28"/>
    <mergeCell ref="Y20:AD20"/>
    <mergeCell ref="Y19:AD19"/>
    <mergeCell ref="A27:AD27"/>
    <mergeCell ref="I29:K29"/>
    <mergeCell ref="X29:AD29"/>
    <mergeCell ref="U28:AD28"/>
    <mergeCell ref="A15:B15"/>
    <mergeCell ref="Y15:AD15"/>
    <mergeCell ref="Y14:AD14"/>
    <mergeCell ref="A12:B12"/>
    <mergeCell ref="Y13:AD13"/>
    <mergeCell ref="C12:L12"/>
    <mergeCell ref="T12:X12"/>
    <mergeCell ref="T14:X14"/>
    <mergeCell ref="C14:L14"/>
    <mergeCell ref="C15:L15"/>
    <mergeCell ref="A18:B18"/>
    <mergeCell ref="Y18:AD18"/>
    <mergeCell ref="A17:B17"/>
    <mergeCell ref="Y17:AD17"/>
    <mergeCell ref="A16:B16"/>
    <mergeCell ref="Y16:AD16"/>
    <mergeCell ref="C17:L17"/>
    <mergeCell ref="C18:L18"/>
    <mergeCell ref="M17:O17"/>
    <mergeCell ref="M18:O18"/>
    <mergeCell ref="C16:L16"/>
    <mergeCell ref="P12:S12"/>
    <mergeCell ref="Y12:AD12"/>
    <mergeCell ref="M12:O12"/>
    <mergeCell ref="H10:J11"/>
    <mergeCell ref="K10:U11"/>
    <mergeCell ref="B6:I7"/>
    <mergeCell ref="O9:Q9"/>
    <mergeCell ref="O7:Q7"/>
    <mergeCell ref="O8:Q8"/>
    <mergeCell ref="R8:V8"/>
    <mergeCell ref="A3:AD3"/>
    <mergeCell ref="W6:Y6"/>
    <mergeCell ref="N5:N9"/>
    <mergeCell ref="R7:AD7"/>
    <mergeCell ref="W8:Y8"/>
    <mergeCell ref="W9:Y9"/>
    <mergeCell ref="R6:V6"/>
    <mergeCell ref="Z6:AD6"/>
    <mergeCell ref="O5:Q5"/>
    <mergeCell ref="O6:Q6"/>
    <mergeCell ref="R9:V9"/>
    <mergeCell ref="Z8:AD8"/>
    <mergeCell ref="Z9:AD9"/>
    <mergeCell ref="R5:AD5"/>
    <mergeCell ref="C5:E5"/>
    <mergeCell ref="J7:L7"/>
  </mergeCells>
  <phoneticPr fontId="1" type="noConversion"/>
  <dataValidations disablePrompts="1" count="1">
    <dataValidation type="list" allowBlank="1" showInputMessage="1" showErrorMessage="1" errorTitle="등록되지 않은 번호" error="판매처입력 시트에 등록되지 않은 번호입니다." sqref="C1:E1" xr:uid="{5B938485-49AF-4DAC-96C3-A27F4E49FC22}">
      <formula1>INDIRECT("tbl판매처[번호]")</formula1>
    </dataValidation>
  </dataValidation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0DB159-BDAA-43FB-BBF4-23565D5AF1A3}">
  <sheetPr codeName="Sheet4">
    <pageSetUpPr fitToPage="1"/>
  </sheetPr>
  <dimension ref="B1:AT66"/>
  <sheetViews>
    <sheetView zoomScaleNormal="100" workbookViewId="0"/>
  </sheetViews>
  <sheetFormatPr defaultColWidth="2.09765625" defaultRowHeight="18" customHeight="1"/>
  <cols>
    <col min="1" max="1" width="2.09765625" style="18"/>
    <col min="2" max="40" width="2.59765625" style="18" customWidth="1"/>
    <col min="41" max="42" width="3.8984375" style="24" customWidth="1"/>
    <col min="43" max="16384" width="2.09765625" style="18"/>
  </cols>
  <sheetData>
    <row r="1" spans="2:42" ht="9.75" customHeight="1"/>
    <row r="2" spans="2:42" ht="32.25" customHeight="1">
      <c r="B2" s="117" t="s">
        <v>121</v>
      </c>
      <c r="C2" s="117"/>
      <c r="D2" s="117"/>
      <c r="E2" s="117"/>
      <c r="F2" s="117"/>
      <c r="G2" s="117"/>
      <c r="H2" s="117"/>
      <c r="I2" s="117"/>
      <c r="J2" s="117"/>
      <c r="K2" s="117"/>
      <c r="L2" s="117"/>
      <c r="M2" s="117"/>
      <c r="N2" s="117"/>
      <c r="O2" s="117"/>
      <c r="P2" s="117"/>
      <c r="Q2" s="117"/>
      <c r="R2" s="117"/>
      <c r="S2" s="117"/>
      <c r="T2" s="117"/>
      <c r="U2" s="117"/>
      <c r="V2" s="117"/>
      <c r="W2" s="117"/>
      <c r="X2" s="117"/>
      <c r="Y2" s="117"/>
      <c r="Z2" s="117"/>
      <c r="AA2" s="117"/>
      <c r="AB2" s="117"/>
      <c r="AC2" s="117"/>
      <c r="AD2" s="117"/>
      <c r="AE2" s="117"/>
      <c r="AF2" s="117"/>
      <c r="AG2" s="117"/>
      <c r="AH2" s="117"/>
      <c r="AI2" s="117"/>
      <c r="AJ2" s="117"/>
      <c r="AK2" s="117"/>
      <c r="AL2" s="117"/>
      <c r="AM2" s="117"/>
      <c r="AN2" s="117"/>
    </row>
    <row r="3" spans="2:42" ht="6" customHeight="1"/>
    <row r="4" spans="2:42" ht="18" customHeight="1">
      <c r="B4" s="116" t="s">
        <v>49</v>
      </c>
      <c r="C4" s="116"/>
      <c r="D4" s="116"/>
      <c r="E4" s="116"/>
      <c r="F4" s="116"/>
      <c r="G4" s="116"/>
      <c r="H4" s="116"/>
      <c r="I4" s="116"/>
      <c r="J4" s="118" t="s">
        <v>117</v>
      </c>
      <c r="K4" s="118"/>
      <c r="L4" s="118"/>
      <c r="M4" s="118"/>
      <c r="N4" s="118"/>
      <c r="O4" s="118"/>
      <c r="P4" s="118"/>
      <c r="Q4" s="118"/>
      <c r="R4" s="118"/>
      <c r="S4" s="118"/>
      <c r="T4" s="116" t="s">
        <v>122</v>
      </c>
      <c r="U4" s="116"/>
      <c r="V4" s="116"/>
      <c r="W4" s="116"/>
      <c r="X4" s="116"/>
      <c r="Y4" s="116"/>
      <c r="Z4" s="116"/>
      <c r="AA4" s="116"/>
      <c r="AB4" s="116"/>
      <c r="AC4" s="107" t="s">
        <v>116</v>
      </c>
      <c r="AD4" s="107"/>
      <c r="AE4" s="107"/>
      <c r="AF4" s="107"/>
      <c r="AG4" s="107"/>
      <c r="AH4" s="107"/>
      <c r="AI4" s="107"/>
      <c r="AJ4" s="107"/>
      <c r="AK4" s="107"/>
      <c r="AL4" s="107"/>
      <c r="AM4" s="107"/>
      <c r="AN4" s="107"/>
    </row>
    <row r="5" spans="2:42" ht="18" customHeight="1">
      <c r="B5" s="107" t="s">
        <v>115</v>
      </c>
      <c r="C5" s="107"/>
      <c r="D5" s="107"/>
      <c r="E5" s="107"/>
      <c r="F5" s="107"/>
      <c r="G5" s="107"/>
      <c r="H5" s="107"/>
      <c r="I5" s="107"/>
      <c r="J5" s="107"/>
      <c r="K5" s="107"/>
      <c r="L5" s="107"/>
      <c r="M5" s="107"/>
      <c r="N5" s="107"/>
      <c r="O5" s="107"/>
      <c r="P5" s="107"/>
      <c r="Q5" s="107"/>
      <c r="R5" s="107"/>
      <c r="S5" s="107"/>
      <c r="T5" s="107"/>
      <c r="U5" s="107"/>
      <c r="V5" s="107"/>
      <c r="W5" s="107"/>
      <c r="X5" s="107"/>
      <c r="Y5" s="107"/>
      <c r="Z5" s="107"/>
      <c r="AA5" s="107"/>
      <c r="AB5" s="107"/>
      <c r="AC5" s="107"/>
      <c r="AD5" s="107"/>
      <c r="AE5" s="107"/>
      <c r="AF5" s="107"/>
      <c r="AG5" s="107"/>
      <c r="AH5" s="107"/>
      <c r="AI5" s="107"/>
      <c r="AJ5" s="107"/>
      <c r="AK5" s="107"/>
      <c r="AL5" s="107"/>
      <c r="AM5" s="107"/>
      <c r="AN5" s="107"/>
    </row>
    <row r="6" spans="2:42" ht="7.5" customHeight="1"/>
    <row r="7" spans="2:42" s="20" customFormat="1" ht="18" customHeight="1">
      <c r="B7" s="20" t="s">
        <v>120</v>
      </c>
      <c r="AO7" s="26"/>
      <c r="AP7" s="26"/>
    </row>
    <row r="8" spans="2:42" ht="7.5" customHeight="1"/>
    <row r="9" spans="2:42" ht="18" customHeight="1">
      <c r="C9" s="107" t="s">
        <v>114</v>
      </c>
      <c r="D9" s="107"/>
      <c r="E9" s="107"/>
      <c r="F9" s="107"/>
      <c r="G9" s="107"/>
      <c r="H9" s="107"/>
      <c r="I9" s="107"/>
      <c r="J9" s="114">
        <f ca="1">TODAY()</f>
        <v>45602</v>
      </c>
      <c r="K9" s="114"/>
      <c r="L9" s="114"/>
      <c r="M9" s="114"/>
      <c r="N9" s="114"/>
      <c r="O9" s="114"/>
      <c r="P9" s="114"/>
      <c r="Q9" s="114"/>
      <c r="R9" s="114"/>
      <c r="S9" s="18" t="s">
        <v>119</v>
      </c>
    </row>
    <row r="10" spans="2:42" ht="7.5" customHeight="1"/>
    <row r="11" spans="2:42" s="20" customFormat="1" ht="18" customHeight="1">
      <c r="B11" s="20" t="s">
        <v>113</v>
      </c>
      <c r="AO11" s="26"/>
      <c r="AP11" s="26"/>
    </row>
    <row r="12" spans="2:42" ht="7.5" customHeight="1"/>
    <row r="13" spans="2:42" ht="18" customHeight="1">
      <c r="C13" s="107" t="s">
        <v>112</v>
      </c>
      <c r="D13" s="107"/>
      <c r="E13" s="107"/>
      <c r="F13" s="107"/>
      <c r="G13" s="107"/>
      <c r="H13" s="107"/>
      <c r="I13" s="107"/>
      <c r="J13" s="107"/>
      <c r="K13" s="107"/>
      <c r="L13" s="116" t="s">
        <v>49</v>
      </c>
      <c r="M13" s="116"/>
      <c r="N13" s="116"/>
      <c r="O13" s="116"/>
      <c r="P13" s="116"/>
      <c r="Q13" s="116"/>
      <c r="R13" s="116"/>
      <c r="S13" s="116"/>
      <c r="T13" s="116"/>
      <c r="U13" s="116"/>
      <c r="V13" s="116"/>
      <c r="W13" s="116"/>
      <c r="X13" s="107" t="s">
        <v>111</v>
      </c>
      <c r="Y13" s="107"/>
      <c r="Z13" s="107"/>
      <c r="AA13" s="107"/>
      <c r="AB13" s="107"/>
      <c r="AC13" s="107"/>
      <c r="AD13" s="107"/>
      <c r="AE13" s="107"/>
      <c r="AF13" s="107"/>
      <c r="AG13" s="107"/>
      <c r="AH13" s="107"/>
      <c r="AI13" s="107"/>
      <c r="AJ13" s="107"/>
      <c r="AK13" s="107"/>
      <c r="AL13" s="107"/>
      <c r="AM13" s="107"/>
      <c r="AN13" s="107"/>
    </row>
    <row r="14" spans="2:42" ht="7.5" customHeight="1"/>
    <row r="15" spans="2:42" s="20" customFormat="1" ht="18" customHeight="1">
      <c r="B15" s="20" t="s">
        <v>110</v>
      </c>
      <c r="AO15" s="26"/>
      <c r="AP15" s="26"/>
    </row>
    <row r="16" spans="2:42" ht="7.5" customHeight="1"/>
    <row r="17" spans="2:46" ht="18" customHeight="1">
      <c r="C17" s="107" t="s">
        <v>109</v>
      </c>
      <c r="D17" s="107"/>
      <c r="E17" s="107"/>
      <c r="F17" s="107"/>
      <c r="G17" s="107"/>
      <c r="H17" s="107"/>
      <c r="I17" s="107"/>
      <c r="J17" s="107"/>
      <c r="K17" s="107"/>
      <c r="L17" s="116" t="s">
        <v>123</v>
      </c>
      <c r="M17" s="115"/>
      <c r="N17" s="115"/>
      <c r="O17" s="115"/>
      <c r="P17" s="115"/>
      <c r="Q17" s="115"/>
      <c r="R17" s="115"/>
      <c r="S17" s="115"/>
      <c r="T17" s="115"/>
      <c r="U17" s="115"/>
      <c r="V17" s="115"/>
      <c r="W17" s="115"/>
      <c r="X17" s="115"/>
      <c r="Y17" s="115"/>
      <c r="Z17" s="115"/>
      <c r="AA17" s="115"/>
      <c r="AB17" s="115"/>
      <c r="AC17" s="115"/>
      <c r="AD17" s="115"/>
      <c r="AE17" s="115"/>
      <c r="AF17" s="115"/>
      <c r="AG17" s="115"/>
      <c r="AH17" s="115"/>
      <c r="AI17" s="115"/>
      <c r="AJ17" s="115"/>
      <c r="AK17" s="115"/>
      <c r="AL17" s="107" t="s">
        <v>108</v>
      </c>
      <c r="AM17" s="107"/>
      <c r="AN17" s="107"/>
    </row>
    <row r="18" spans="2:46" ht="18" customHeight="1">
      <c r="C18" s="18" t="s">
        <v>107</v>
      </c>
    </row>
    <row r="19" spans="2:46" ht="7.5" customHeight="1"/>
    <row r="20" spans="2:46" s="20" customFormat="1" ht="18" customHeight="1">
      <c r="B20" s="20" t="s">
        <v>106</v>
      </c>
      <c r="AO20" s="26"/>
      <c r="AP20" s="26"/>
    </row>
    <row r="21" spans="2:46" ht="7.5" customHeight="1"/>
    <row r="22" spans="2:46" ht="18" customHeight="1">
      <c r="C22" s="108" t="s">
        <v>105</v>
      </c>
      <c r="D22" s="108"/>
      <c r="E22" s="108"/>
      <c r="F22" s="108"/>
      <c r="G22" s="108"/>
      <c r="H22" s="108"/>
      <c r="I22" s="108"/>
      <c r="J22" s="108"/>
      <c r="K22" s="108"/>
      <c r="L22" s="108" t="s">
        <v>124</v>
      </c>
      <c r="M22" s="108"/>
      <c r="N22" s="108"/>
      <c r="O22" s="116" t="s">
        <v>127</v>
      </c>
      <c r="P22" s="115"/>
      <c r="Q22" s="115"/>
      <c r="R22" s="115"/>
      <c r="S22" s="115"/>
      <c r="T22" s="107" t="s">
        <v>104</v>
      </c>
      <c r="U22" s="107"/>
      <c r="V22" s="107"/>
      <c r="W22" s="107"/>
      <c r="X22" s="107"/>
      <c r="Y22" s="107"/>
      <c r="Z22" s="116" t="s">
        <v>126</v>
      </c>
      <c r="AA22" s="116"/>
      <c r="AB22" s="116"/>
      <c r="AC22" s="116"/>
      <c r="AD22" s="116"/>
      <c r="AE22" s="116"/>
      <c r="AF22" s="107" t="s">
        <v>103</v>
      </c>
      <c r="AG22" s="107"/>
      <c r="AH22" s="107"/>
      <c r="AI22" s="116" t="s">
        <v>125</v>
      </c>
      <c r="AJ22" s="116"/>
      <c r="AK22" s="116"/>
      <c r="AL22" s="18" t="s">
        <v>102</v>
      </c>
    </row>
    <row r="23" spans="2:46" ht="18" customHeight="1">
      <c r="C23" s="18" t="s">
        <v>101</v>
      </c>
    </row>
    <row r="24" spans="2:46" ht="7.5" customHeight="1"/>
    <row r="25" spans="2:46" ht="18" customHeight="1">
      <c r="B25" s="20" t="s">
        <v>100</v>
      </c>
      <c r="AM25" s="22"/>
      <c r="AN25" s="22"/>
      <c r="AQ25" s="22"/>
      <c r="AR25" s="22"/>
      <c r="AS25" s="22"/>
      <c r="AT25" s="22"/>
    </row>
    <row r="26" spans="2:46" ht="7.5" customHeight="1">
      <c r="AM26" s="22"/>
      <c r="AN26" s="22"/>
      <c r="AQ26" s="22"/>
      <c r="AR26" s="22"/>
      <c r="AS26" s="22"/>
      <c r="AT26" s="22"/>
    </row>
    <row r="27" spans="2:46" ht="18" customHeight="1">
      <c r="C27" s="18" t="s">
        <v>90</v>
      </c>
      <c r="D27" s="107" t="s">
        <v>118</v>
      </c>
      <c r="E27" s="107"/>
      <c r="F27" s="107"/>
      <c r="G27" s="107"/>
      <c r="H27" s="107"/>
      <c r="I27" s="18" t="s">
        <v>61</v>
      </c>
      <c r="J27" s="111">
        <v>4500000</v>
      </c>
      <c r="K27" s="112"/>
      <c r="L27" s="112"/>
      <c r="M27" s="112"/>
      <c r="N27" s="112"/>
      <c r="O27" s="112"/>
      <c r="P27" s="112"/>
      <c r="Q27" s="112"/>
      <c r="R27" s="112"/>
      <c r="S27" s="112"/>
      <c r="T27" s="18" t="s">
        <v>93</v>
      </c>
      <c r="AM27" s="22"/>
      <c r="AN27" s="22"/>
      <c r="AQ27" s="22"/>
      <c r="AR27" s="22"/>
      <c r="AS27" s="22"/>
      <c r="AT27" s="22"/>
    </row>
    <row r="28" spans="2:46" ht="18" customHeight="1">
      <c r="C28" s="18" t="s">
        <v>90</v>
      </c>
      <c r="D28" s="107" t="s">
        <v>99</v>
      </c>
      <c r="E28" s="107"/>
      <c r="F28" s="107"/>
      <c r="G28" s="107"/>
      <c r="H28" s="107"/>
      <c r="I28" s="18" t="s">
        <v>61</v>
      </c>
      <c r="J28" s="107" t="s">
        <v>96</v>
      </c>
      <c r="K28" s="107"/>
      <c r="L28" s="18" t="s">
        <v>85</v>
      </c>
      <c r="N28" s="18" t="s">
        <v>67</v>
      </c>
      <c r="O28" s="111">
        <v>400000</v>
      </c>
      <c r="P28" s="111"/>
      <c r="Q28" s="111"/>
      <c r="R28" s="111"/>
      <c r="S28" s="111"/>
      <c r="T28" s="111"/>
      <c r="U28" s="111"/>
      <c r="V28" s="111"/>
      <c r="W28" s="111"/>
      <c r="X28" s="111"/>
      <c r="Y28" s="18" t="s">
        <v>98</v>
      </c>
      <c r="AA28" s="107" t="s">
        <v>95</v>
      </c>
      <c r="AB28" s="107"/>
      <c r="AC28" s="18" t="s">
        <v>85</v>
      </c>
      <c r="AE28" s="18" t="s">
        <v>67</v>
      </c>
      <c r="AM28" s="22"/>
      <c r="AN28" s="22"/>
      <c r="AO28" s="24" t="b">
        <v>1</v>
      </c>
      <c r="AP28" s="24" t="b">
        <v>0</v>
      </c>
      <c r="AQ28" s="22"/>
      <c r="AR28" s="22"/>
      <c r="AS28" s="22"/>
      <c r="AT28" s="22"/>
    </row>
    <row r="29" spans="2:46" ht="18" customHeight="1">
      <c r="C29" s="18" t="s">
        <v>90</v>
      </c>
      <c r="D29" s="107" t="s">
        <v>97</v>
      </c>
      <c r="E29" s="107"/>
      <c r="F29" s="107"/>
      <c r="G29" s="107"/>
      <c r="H29" s="113"/>
      <c r="I29" s="18" t="s">
        <v>61</v>
      </c>
      <c r="J29" s="107" t="s">
        <v>96</v>
      </c>
      <c r="K29" s="107"/>
      <c r="L29" s="18" t="s">
        <v>85</v>
      </c>
      <c r="N29" s="18" t="s">
        <v>67</v>
      </c>
      <c r="O29" s="19" t="s">
        <v>87</v>
      </c>
      <c r="P29" s="107" t="s">
        <v>95</v>
      </c>
      <c r="Q29" s="107"/>
      <c r="R29" s="18" t="s">
        <v>85</v>
      </c>
      <c r="T29" s="18" t="s">
        <v>67</v>
      </c>
      <c r="W29" s="19"/>
      <c r="Z29" s="21"/>
      <c r="AA29" s="21"/>
      <c r="AM29" s="22"/>
      <c r="AN29" s="22"/>
      <c r="AO29" s="25" t="b">
        <v>1</v>
      </c>
      <c r="AP29" s="25" t="b">
        <v>0</v>
      </c>
      <c r="AQ29" s="22"/>
      <c r="AR29" s="22"/>
      <c r="AS29" s="22"/>
      <c r="AT29" s="22"/>
    </row>
    <row r="30" spans="2:46" ht="18" customHeight="1">
      <c r="D30" s="23" t="s">
        <v>94</v>
      </c>
      <c r="E30" s="115"/>
      <c r="F30" s="115"/>
      <c r="G30" s="115"/>
      <c r="H30" s="115"/>
      <c r="I30" s="115"/>
      <c r="J30" s="115"/>
      <c r="K30" s="115"/>
      <c r="L30" s="115"/>
      <c r="M30" s="115"/>
      <c r="N30" s="18" t="s">
        <v>61</v>
      </c>
      <c r="O30" s="112"/>
      <c r="P30" s="112"/>
      <c r="Q30" s="112"/>
      <c r="R30" s="112"/>
      <c r="S30" s="112"/>
      <c r="T30" s="112"/>
      <c r="U30" s="112"/>
      <c r="V30" s="112"/>
      <c r="W30" s="112"/>
      <c r="X30" s="112"/>
      <c r="Y30" s="21" t="s">
        <v>93</v>
      </c>
      <c r="AM30" s="22"/>
      <c r="AN30" s="22"/>
      <c r="AQ30" s="22"/>
      <c r="AR30" s="22"/>
      <c r="AS30" s="22"/>
      <c r="AT30" s="22"/>
    </row>
    <row r="31" spans="2:46" ht="18" customHeight="1">
      <c r="D31" s="23" t="s">
        <v>94</v>
      </c>
      <c r="E31" s="109"/>
      <c r="F31" s="109"/>
      <c r="G31" s="109"/>
      <c r="H31" s="109"/>
      <c r="I31" s="109"/>
      <c r="J31" s="109"/>
      <c r="K31" s="109"/>
      <c r="L31" s="109"/>
      <c r="M31" s="109"/>
      <c r="N31" s="18" t="s">
        <v>61</v>
      </c>
      <c r="O31" s="110"/>
      <c r="P31" s="110"/>
      <c r="Q31" s="110"/>
      <c r="R31" s="110"/>
      <c r="S31" s="110"/>
      <c r="T31" s="110"/>
      <c r="U31" s="110"/>
      <c r="V31" s="110"/>
      <c r="W31" s="110"/>
      <c r="X31" s="110"/>
      <c r="Y31" s="21" t="s">
        <v>93</v>
      </c>
      <c r="Z31" s="21"/>
      <c r="AM31" s="22"/>
      <c r="AN31" s="22"/>
      <c r="AQ31" s="22"/>
      <c r="AR31" s="22"/>
      <c r="AS31" s="22"/>
      <c r="AT31" s="22"/>
    </row>
    <row r="32" spans="2:46" ht="18" customHeight="1">
      <c r="D32" s="23" t="s">
        <v>94</v>
      </c>
      <c r="E32" s="115"/>
      <c r="F32" s="115"/>
      <c r="G32" s="115"/>
      <c r="H32" s="115"/>
      <c r="I32" s="115"/>
      <c r="J32" s="115"/>
      <c r="K32" s="115"/>
      <c r="L32" s="115"/>
      <c r="M32" s="115"/>
      <c r="N32" s="18" t="s">
        <v>61</v>
      </c>
      <c r="O32" s="112"/>
      <c r="P32" s="112"/>
      <c r="Q32" s="112"/>
      <c r="R32" s="112"/>
      <c r="S32" s="112"/>
      <c r="T32" s="112"/>
      <c r="U32" s="112"/>
      <c r="V32" s="112"/>
      <c r="W32" s="112"/>
      <c r="X32" s="112"/>
      <c r="Y32" s="21" t="s">
        <v>93</v>
      </c>
      <c r="Z32" s="21"/>
      <c r="AM32" s="22"/>
      <c r="AN32" s="22"/>
      <c r="AQ32" s="22"/>
      <c r="AR32" s="22"/>
      <c r="AS32" s="22"/>
      <c r="AT32" s="22"/>
    </row>
    <row r="33" spans="2:46" ht="7.5" customHeight="1">
      <c r="D33" s="23"/>
      <c r="E33" s="19"/>
      <c r="F33" s="19"/>
      <c r="G33" s="19"/>
      <c r="H33" s="19"/>
      <c r="I33" s="19"/>
      <c r="J33" s="19"/>
      <c r="K33" s="19"/>
      <c r="L33" s="19"/>
      <c r="M33" s="19"/>
      <c r="O33" s="19"/>
      <c r="P33" s="19"/>
      <c r="Q33" s="19"/>
      <c r="R33" s="19"/>
      <c r="S33" s="19"/>
      <c r="T33" s="19"/>
      <c r="U33" s="19"/>
      <c r="V33" s="19"/>
      <c r="W33" s="19"/>
      <c r="X33" s="19"/>
      <c r="Y33" s="21"/>
      <c r="Z33" s="21"/>
      <c r="AM33" s="22"/>
      <c r="AN33" s="22"/>
      <c r="AQ33" s="22"/>
      <c r="AR33" s="22"/>
      <c r="AS33" s="22"/>
      <c r="AT33" s="22"/>
    </row>
    <row r="34" spans="2:46" ht="18" customHeight="1">
      <c r="C34" s="18" t="s">
        <v>90</v>
      </c>
      <c r="D34" s="21" t="s">
        <v>92</v>
      </c>
      <c r="E34" s="19"/>
      <c r="F34" s="19"/>
      <c r="G34" s="19"/>
      <c r="H34" s="19"/>
      <c r="I34" s="21" t="s">
        <v>61</v>
      </c>
      <c r="J34" s="108" t="s">
        <v>124</v>
      </c>
      <c r="K34" s="108"/>
      <c r="L34" s="108"/>
      <c r="M34" s="19"/>
      <c r="N34" s="116">
        <v>25</v>
      </c>
      <c r="O34" s="115"/>
      <c r="P34" s="115"/>
      <c r="Q34" s="115"/>
      <c r="R34" s="115"/>
      <c r="S34" s="21" t="s">
        <v>91</v>
      </c>
      <c r="T34" s="19"/>
      <c r="U34" s="19"/>
      <c r="V34" s="19"/>
      <c r="W34" s="19"/>
      <c r="X34" s="19"/>
      <c r="Y34" s="21"/>
      <c r="Z34" s="21"/>
      <c r="AM34" s="22"/>
      <c r="AN34" s="22"/>
      <c r="AQ34" s="22"/>
      <c r="AR34" s="22"/>
      <c r="AS34" s="22"/>
      <c r="AT34" s="22"/>
    </row>
    <row r="35" spans="2:46" ht="18" customHeight="1">
      <c r="C35" s="18" t="s">
        <v>90</v>
      </c>
      <c r="D35" s="107" t="s">
        <v>89</v>
      </c>
      <c r="E35" s="107"/>
      <c r="F35" s="107"/>
      <c r="G35" s="107"/>
      <c r="H35" s="107"/>
      <c r="I35" s="21" t="s">
        <v>61</v>
      </c>
      <c r="J35" s="108" t="s">
        <v>88</v>
      </c>
      <c r="K35" s="108"/>
      <c r="L35" s="108"/>
      <c r="M35" s="108"/>
      <c r="N35" s="108"/>
      <c r="O35" s="108"/>
      <c r="P35" s="108"/>
      <c r="Q35" s="108"/>
      <c r="R35" s="108"/>
      <c r="S35" s="18" t="s">
        <v>85</v>
      </c>
      <c r="U35" s="18" t="s">
        <v>67</v>
      </c>
      <c r="V35" s="19" t="s">
        <v>87</v>
      </c>
      <c r="W35" s="108" t="s">
        <v>86</v>
      </c>
      <c r="X35" s="108"/>
      <c r="Y35" s="108"/>
      <c r="Z35" s="108"/>
      <c r="AA35" s="108"/>
      <c r="AB35" s="108"/>
      <c r="AC35" s="108"/>
      <c r="AD35" s="108"/>
      <c r="AE35" s="108"/>
      <c r="AF35" s="108"/>
      <c r="AG35" s="108"/>
      <c r="AH35" s="108"/>
      <c r="AI35" s="18" t="s">
        <v>85</v>
      </c>
      <c r="AK35" s="18" t="s">
        <v>67</v>
      </c>
      <c r="AM35" s="22"/>
      <c r="AN35" s="22"/>
      <c r="AO35" s="24" t="b">
        <v>0</v>
      </c>
      <c r="AP35" s="24" t="b">
        <v>1</v>
      </c>
      <c r="AQ35" s="22"/>
      <c r="AR35" s="22"/>
      <c r="AS35" s="22"/>
      <c r="AT35" s="22"/>
    </row>
    <row r="36" spans="2:46" ht="7.5" customHeight="1"/>
    <row r="37" spans="2:46" ht="18" customHeight="1">
      <c r="B37" s="20" t="s">
        <v>84</v>
      </c>
    </row>
    <row r="38" spans="2:46" ht="7.5" customHeight="1"/>
    <row r="39" spans="2:46" ht="18" customHeight="1">
      <c r="C39" s="18" t="s">
        <v>83</v>
      </c>
    </row>
    <row r="40" spans="2:46" ht="7.5" customHeight="1"/>
    <row r="41" spans="2:46" ht="18" customHeight="1">
      <c r="B41" s="20" t="s">
        <v>82</v>
      </c>
    </row>
    <row r="42" spans="2:46" ht="7.5" customHeight="1"/>
    <row r="43" spans="2:46" ht="18" customHeight="1">
      <c r="E43" s="107" t="s">
        <v>81</v>
      </c>
      <c r="F43" s="107"/>
      <c r="G43" s="107"/>
      <c r="H43" s="107"/>
      <c r="I43" s="107"/>
      <c r="L43" s="107" t="s">
        <v>80</v>
      </c>
      <c r="M43" s="107"/>
      <c r="N43" s="107"/>
      <c r="O43" s="107"/>
      <c r="P43" s="107"/>
      <c r="S43" s="107" t="s">
        <v>79</v>
      </c>
      <c r="T43" s="107"/>
      <c r="U43" s="107"/>
      <c r="V43" s="107"/>
      <c r="W43" s="107"/>
      <c r="Z43" s="107" t="s">
        <v>78</v>
      </c>
      <c r="AA43" s="107"/>
      <c r="AB43" s="107"/>
      <c r="AC43" s="107"/>
      <c r="AD43" s="107"/>
    </row>
    <row r="44" spans="2:46" ht="7.5" customHeight="1"/>
    <row r="45" spans="2:46" ht="13.5" customHeight="1">
      <c r="B45" s="20" t="s">
        <v>77</v>
      </c>
    </row>
    <row r="46" spans="2:46" ht="7.5" customHeight="1"/>
    <row r="47" spans="2:46" ht="18" customHeight="1">
      <c r="C47" s="18" t="s">
        <v>76</v>
      </c>
    </row>
    <row r="48" spans="2:46" ht="18" customHeight="1">
      <c r="C48" s="18" t="s">
        <v>75</v>
      </c>
    </row>
    <row r="49" spans="2:40" ht="7.5" customHeight="1"/>
    <row r="50" spans="2:40" ht="18" customHeight="1">
      <c r="B50" s="20" t="s">
        <v>74</v>
      </c>
    </row>
    <row r="51" spans="2:40" ht="7.5" customHeight="1"/>
    <row r="52" spans="2:40" ht="18" customHeight="1">
      <c r="C52" s="18" t="s">
        <v>73</v>
      </c>
    </row>
    <row r="53" spans="2:40" ht="7.5" customHeight="1"/>
    <row r="54" spans="2:40" ht="18" customHeight="1">
      <c r="B54" s="20" t="s">
        <v>72</v>
      </c>
    </row>
    <row r="55" spans="2:40" ht="7.5" customHeight="1"/>
    <row r="56" spans="2:40" ht="18" customHeight="1">
      <c r="C56" s="18" t="s">
        <v>71</v>
      </c>
    </row>
    <row r="57" spans="2:40" ht="7.5" customHeight="1"/>
    <row r="58" spans="2:40" ht="18" customHeight="1">
      <c r="B58" s="120">
        <f ca="1">TODAY()</f>
        <v>45602</v>
      </c>
      <c r="C58" s="120"/>
      <c r="D58" s="120"/>
      <c r="E58" s="120"/>
      <c r="F58" s="120"/>
      <c r="G58" s="120"/>
      <c r="H58" s="120"/>
      <c r="I58" s="120"/>
      <c r="J58" s="120"/>
      <c r="K58" s="120"/>
      <c r="L58" s="120"/>
      <c r="M58" s="120"/>
      <c r="N58" s="120"/>
      <c r="O58" s="120"/>
      <c r="P58" s="120"/>
      <c r="Q58" s="120"/>
      <c r="R58" s="120"/>
      <c r="S58" s="120"/>
      <c r="T58" s="120"/>
      <c r="U58" s="120"/>
      <c r="V58" s="120"/>
      <c r="W58" s="120"/>
      <c r="X58" s="120"/>
      <c r="Y58" s="120"/>
      <c r="Z58" s="120"/>
      <c r="AA58" s="120"/>
      <c r="AB58" s="120"/>
      <c r="AC58" s="120"/>
      <c r="AD58" s="120"/>
      <c r="AE58" s="120"/>
      <c r="AF58" s="120"/>
      <c r="AG58" s="120"/>
      <c r="AH58" s="120"/>
      <c r="AI58" s="120"/>
      <c r="AJ58" s="120"/>
      <c r="AK58" s="120"/>
      <c r="AL58" s="120"/>
      <c r="AM58" s="120"/>
      <c r="AN58" s="120"/>
    </row>
    <row r="59" spans="2:40" ht="8.25" customHeight="1"/>
    <row r="60" spans="2:40" ht="18" customHeight="1">
      <c r="B60" s="108" t="s">
        <v>70</v>
      </c>
      <c r="C60" s="108"/>
      <c r="D60" s="108"/>
      <c r="E60" s="108"/>
      <c r="F60" s="119" t="s">
        <v>69</v>
      </c>
      <c r="G60" s="119"/>
      <c r="H60" s="119"/>
      <c r="I60" s="119"/>
      <c r="J60" s="18" t="s">
        <v>61</v>
      </c>
      <c r="K60" s="121" t="s">
        <v>49</v>
      </c>
      <c r="L60" s="121"/>
      <c r="M60" s="121"/>
      <c r="N60" s="121"/>
      <c r="O60" s="121"/>
      <c r="P60" s="121"/>
      <c r="Q60" s="121"/>
      <c r="R60" s="121"/>
      <c r="S60" s="121"/>
      <c r="T60" s="121"/>
      <c r="U60" s="18" t="s">
        <v>68</v>
      </c>
      <c r="X60" s="121" t="s">
        <v>128</v>
      </c>
      <c r="Y60" s="121"/>
      <c r="Z60" s="121"/>
      <c r="AA60" s="121"/>
      <c r="AB60" s="121"/>
      <c r="AC60" s="121"/>
      <c r="AD60" s="121"/>
      <c r="AE60" s="121"/>
      <c r="AF60" s="18" t="s">
        <v>67</v>
      </c>
    </row>
    <row r="61" spans="2:40" ht="18" customHeight="1">
      <c r="F61" s="119" t="s">
        <v>64</v>
      </c>
      <c r="G61" s="119"/>
      <c r="H61" s="119"/>
      <c r="I61" s="119"/>
      <c r="J61" s="18" t="s">
        <v>61</v>
      </c>
      <c r="K61" s="121" t="s">
        <v>129</v>
      </c>
      <c r="L61" s="121"/>
      <c r="M61" s="121"/>
      <c r="N61" s="121"/>
      <c r="O61" s="121"/>
      <c r="P61" s="121"/>
      <c r="Q61" s="121"/>
      <c r="R61" s="121"/>
      <c r="S61" s="121"/>
      <c r="T61" s="121"/>
      <c r="U61" s="121"/>
      <c r="V61" s="121"/>
      <c r="W61" s="121"/>
      <c r="X61" s="121"/>
      <c r="Y61" s="121"/>
      <c r="Z61" s="121"/>
      <c r="AA61" s="121"/>
      <c r="AB61" s="121"/>
      <c r="AC61" s="121"/>
      <c r="AD61" s="121"/>
      <c r="AE61" s="121"/>
      <c r="AF61" s="121"/>
      <c r="AG61" s="121"/>
      <c r="AH61" s="121"/>
      <c r="AI61" s="121"/>
      <c r="AJ61" s="121"/>
      <c r="AK61" s="121"/>
      <c r="AL61" s="121"/>
      <c r="AM61" s="121"/>
    </row>
    <row r="62" spans="2:40" ht="18" customHeight="1">
      <c r="F62" s="119" t="s">
        <v>66</v>
      </c>
      <c r="G62" s="119"/>
      <c r="H62" s="119"/>
      <c r="I62" s="119"/>
      <c r="J62" s="18" t="s">
        <v>61</v>
      </c>
      <c r="K62" s="121" t="s">
        <v>122</v>
      </c>
      <c r="L62" s="121"/>
      <c r="M62" s="121"/>
      <c r="N62" s="121"/>
      <c r="O62" s="121"/>
      <c r="P62" s="121"/>
      <c r="Q62" s="121"/>
      <c r="R62" s="121"/>
      <c r="S62" s="121"/>
      <c r="T62" s="121"/>
      <c r="U62" s="18" t="s">
        <v>60</v>
      </c>
    </row>
    <row r="63" spans="2:40" ht="18" customHeight="1">
      <c r="B63" s="108" t="s">
        <v>65</v>
      </c>
      <c r="C63" s="108"/>
      <c r="D63" s="108"/>
      <c r="E63" s="108"/>
      <c r="F63" s="119" t="s">
        <v>64</v>
      </c>
      <c r="G63" s="119"/>
      <c r="H63" s="119"/>
      <c r="I63" s="119"/>
      <c r="J63" s="18" t="s">
        <v>61</v>
      </c>
      <c r="K63" s="108"/>
      <c r="L63" s="108"/>
      <c r="M63" s="108"/>
      <c r="N63" s="108"/>
      <c r="O63" s="108"/>
      <c r="P63" s="108"/>
      <c r="Q63" s="108"/>
      <c r="R63" s="108"/>
      <c r="S63" s="108"/>
      <c r="T63" s="108"/>
    </row>
    <row r="64" spans="2:40" ht="18" customHeight="1">
      <c r="F64" s="119" t="s">
        <v>63</v>
      </c>
      <c r="G64" s="119"/>
      <c r="H64" s="119"/>
      <c r="I64" s="119"/>
      <c r="J64" s="18" t="s">
        <v>61</v>
      </c>
      <c r="K64" s="108"/>
      <c r="L64" s="108"/>
      <c r="M64" s="108"/>
      <c r="N64" s="108"/>
      <c r="O64" s="108"/>
      <c r="P64" s="108"/>
      <c r="Q64" s="108"/>
      <c r="R64" s="108"/>
      <c r="S64" s="108"/>
      <c r="T64" s="108"/>
    </row>
    <row r="65" spans="6:21" ht="18" customHeight="1">
      <c r="F65" s="119" t="s">
        <v>62</v>
      </c>
      <c r="G65" s="119"/>
      <c r="H65" s="119"/>
      <c r="I65" s="119"/>
      <c r="J65" s="18" t="s">
        <v>61</v>
      </c>
      <c r="K65" s="108"/>
      <c r="L65" s="108"/>
      <c r="M65" s="108"/>
      <c r="N65" s="108"/>
      <c r="O65" s="108"/>
      <c r="P65" s="108"/>
      <c r="Q65" s="108"/>
      <c r="R65" s="108"/>
      <c r="S65" s="108"/>
      <c r="T65" s="108"/>
      <c r="U65" s="18" t="s">
        <v>60</v>
      </c>
    </row>
    <row r="66" spans="6:21" ht="9" customHeight="1"/>
  </sheetData>
  <mergeCells count="61">
    <mergeCell ref="F64:I64"/>
    <mergeCell ref="F65:I65"/>
    <mergeCell ref="F61:I61"/>
    <mergeCell ref="K61:AM61"/>
    <mergeCell ref="F62:I62"/>
    <mergeCell ref="K62:T62"/>
    <mergeCell ref="K64:T64"/>
    <mergeCell ref="K65:T65"/>
    <mergeCell ref="B63:E63"/>
    <mergeCell ref="F63:I63"/>
    <mergeCell ref="E43:I43"/>
    <mergeCell ref="L43:P43"/>
    <mergeCell ref="S43:W43"/>
    <mergeCell ref="B58:AN58"/>
    <mergeCell ref="B60:E60"/>
    <mergeCell ref="F60:I60"/>
    <mergeCell ref="K60:T60"/>
    <mergeCell ref="X60:AE60"/>
    <mergeCell ref="Z43:AD43"/>
    <mergeCell ref="E32:M32"/>
    <mergeCell ref="O32:X32"/>
    <mergeCell ref="J34:L34"/>
    <mergeCell ref="N34:R34"/>
    <mergeCell ref="D35:H35"/>
    <mergeCell ref="J35:R35"/>
    <mergeCell ref="W35:AH35"/>
    <mergeCell ref="B2:AN2"/>
    <mergeCell ref="B4:I4"/>
    <mergeCell ref="J4:S4"/>
    <mergeCell ref="T4:AB4"/>
    <mergeCell ref="AC4:AN4"/>
    <mergeCell ref="E30:M30"/>
    <mergeCell ref="O30:X30"/>
    <mergeCell ref="L17:AK17"/>
    <mergeCell ref="AA28:AB28"/>
    <mergeCell ref="L13:W13"/>
    <mergeCell ref="X13:AN13"/>
    <mergeCell ref="AL17:AN17"/>
    <mergeCell ref="C22:K22"/>
    <mergeCell ref="L22:N22"/>
    <mergeCell ref="O22:S22"/>
    <mergeCell ref="T22:Y22"/>
    <mergeCell ref="Z22:AE22"/>
    <mergeCell ref="C17:K17"/>
    <mergeCell ref="AI22:AK22"/>
    <mergeCell ref="B5:AN5"/>
    <mergeCell ref="K63:T63"/>
    <mergeCell ref="AF22:AH22"/>
    <mergeCell ref="E31:M31"/>
    <mergeCell ref="O31:X31"/>
    <mergeCell ref="D27:H27"/>
    <mergeCell ref="J27:S27"/>
    <mergeCell ref="D28:H28"/>
    <mergeCell ref="J28:K28"/>
    <mergeCell ref="O28:X28"/>
    <mergeCell ref="D29:H29"/>
    <mergeCell ref="J29:K29"/>
    <mergeCell ref="P29:Q29"/>
    <mergeCell ref="C9:I9"/>
    <mergeCell ref="J9:R9"/>
    <mergeCell ref="C13:K13"/>
  </mergeCells>
  <phoneticPr fontId="1" type="noConversion"/>
  <conditionalFormatting sqref="B4:I4 T4:AB4 J9:R9 L13:W13 L17:AK17 L22 O22:S22 Z22 AI22:AK22 D27:H27 J27:S27 J34:L34 N34:R34 K60:T60 X60:AE60 K61:AM61 K62:T62">
    <cfRule type="expression" dxfId="5" priority="3">
      <formula>B4=""</formula>
    </cfRule>
  </conditionalFormatting>
  <conditionalFormatting sqref="E30:M32 O30:X32">
    <cfRule type="expression" dxfId="4" priority="5">
      <formula>AND($AP$29=TRUE,$E$30="")</formula>
    </cfRule>
  </conditionalFormatting>
  <conditionalFormatting sqref="L28:N28 AC28:AE28">
    <cfRule type="expression" dxfId="3" priority="6">
      <formula>AND($AO$28=FALSE,$AP$28=FALSE)</formula>
    </cfRule>
  </conditionalFormatting>
  <conditionalFormatting sqref="L29:N29 R29:T29">
    <cfRule type="expression" dxfId="2" priority="4">
      <formula>AND($AO$29=FALSE,$AP$29=FALSE)</formula>
    </cfRule>
  </conditionalFormatting>
  <conditionalFormatting sqref="O28:X28">
    <cfRule type="expression" dxfId="1" priority="2">
      <formula>AND($AO$28=TRUE,$O$28="")</formula>
    </cfRule>
  </conditionalFormatting>
  <conditionalFormatting sqref="S35:U35 AI35:AK35">
    <cfRule type="expression" dxfId="0" priority="1">
      <formula>AND($AO$35=FALSE,$AP$35=FALSE)</formula>
    </cfRule>
  </conditionalFormatting>
  <dataValidations count="3">
    <dataValidation type="list" allowBlank="1" showInputMessage="1" showErrorMessage="1" sqref="L22:N22" xr:uid="{9901F82F-EA90-4527-809B-D2EA167EEB49}">
      <formula1>"매일,매주,매월"</formula1>
    </dataValidation>
    <dataValidation type="list" allowBlank="1" showInputMessage="1" showErrorMessage="1" sqref="D27:H27" xr:uid="{87740989-7B6F-488A-A7A3-FF6680CC97AC}">
      <formula1>"월급,주급,일급"</formula1>
    </dataValidation>
    <dataValidation type="list" allowBlank="1" showInputMessage="1" showErrorMessage="1" sqref="J34:L34" xr:uid="{51052C51-AC6E-44FB-B2AB-C43E0324D8A3}">
      <formula1>"매월,매주,매일"</formula1>
    </dataValidation>
  </dataValidations>
  <pageMargins left="0.7" right="0.7" top="0.75" bottom="0.75" header="0.3" footer="0.3"/>
  <pageSetup paperSize="9" scale="78" fitToHeight="0" orientation="portrait" horizontalDpi="4294967293"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45058" r:id="rId4" name="Check Box 2">
              <controlPr defaultSize="0" autoFill="0" autoLine="0" autoPict="0">
                <anchor moveWithCells="1">
                  <from>
                    <xdr:col>2</xdr:col>
                    <xdr:colOff>144780</xdr:colOff>
                    <xdr:row>42</xdr:row>
                    <xdr:rowOff>0</xdr:rowOff>
                  </from>
                  <to>
                    <xdr:col>4</xdr:col>
                    <xdr:colOff>38100</xdr:colOff>
                    <xdr:row>43</xdr:row>
                    <xdr:rowOff>0</xdr:rowOff>
                  </to>
                </anchor>
              </controlPr>
            </control>
          </mc:Choice>
        </mc:AlternateContent>
        <mc:AlternateContent xmlns:mc="http://schemas.openxmlformats.org/markup-compatibility/2006">
          <mc:Choice Requires="x14">
            <control shapeId="45059" r:id="rId5" name="Check Box 3">
              <controlPr defaultSize="0" autoFill="0" autoLine="0" autoPict="0">
                <anchor moveWithCells="1">
                  <from>
                    <xdr:col>9</xdr:col>
                    <xdr:colOff>144780</xdr:colOff>
                    <xdr:row>42</xdr:row>
                    <xdr:rowOff>0</xdr:rowOff>
                  </from>
                  <to>
                    <xdr:col>11</xdr:col>
                    <xdr:colOff>60960</xdr:colOff>
                    <xdr:row>43</xdr:row>
                    <xdr:rowOff>0</xdr:rowOff>
                  </to>
                </anchor>
              </controlPr>
            </control>
          </mc:Choice>
        </mc:AlternateContent>
        <mc:AlternateContent xmlns:mc="http://schemas.openxmlformats.org/markup-compatibility/2006">
          <mc:Choice Requires="x14">
            <control shapeId="45060" r:id="rId6" name="Check Box 4">
              <controlPr defaultSize="0" autoFill="0" autoLine="0" autoPict="0">
                <anchor moveWithCells="1">
                  <from>
                    <xdr:col>16</xdr:col>
                    <xdr:colOff>144780</xdr:colOff>
                    <xdr:row>42</xdr:row>
                    <xdr:rowOff>0</xdr:rowOff>
                  </from>
                  <to>
                    <xdr:col>18</xdr:col>
                    <xdr:colOff>60960</xdr:colOff>
                    <xdr:row>43</xdr:row>
                    <xdr:rowOff>0</xdr:rowOff>
                  </to>
                </anchor>
              </controlPr>
            </control>
          </mc:Choice>
        </mc:AlternateContent>
        <mc:AlternateContent xmlns:mc="http://schemas.openxmlformats.org/markup-compatibility/2006">
          <mc:Choice Requires="x14">
            <control shapeId="45061" r:id="rId7" name="Check Box 5">
              <controlPr defaultSize="0" autoFill="0" autoLine="0" autoPict="0">
                <anchor moveWithCells="1">
                  <from>
                    <xdr:col>23</xdr:col>
                    <xdr:colOff>144780</xdr:colOff>
                    <xdr:row>42</xdr:row>
                    <xdr:rowOff>0</xdr:rowOff>
                  </from>
                  <to>
                    <xdr:col>25</xdr:col>
                    <xdr:colOff>60960</xdr:colOff>
                    <xdr:row>43</xdr:row>
                    <xdr:rowOff>0</xdr:rowOff>
                  </to>
                </anchor>
              </controlPr>
            </control>
          </mc:Choice>
        </mc:AlternateContent>
        <mc:AlternateContent xmlns:mc="http://schemas.openxmlformats.org/markup-compatibility/2006">
          <mc:Choice Requires="x14">
            <control shapeId="45062" r:id="rId8" name="Check Box 6">
              <controlPr defaultSize="0" autoFill="0" autoLine="0" autoPict="0">
                <anchor moveWithCells="1">
                  <from>
                    <xdr:col>11</xdr:col>
                    <xdr:colOff>144780</xdr:colOff>
                    <xdr:row>27</xdr:row>
                    <xdr:rowOff>0</xdr:rowOff>
                  </from>
                  <to>
                    <xdr:col>13</xdr:col>
                    <xdr:colOff>30480</xdr:colOff>
                    <xdr:row>28</xdr:row>
                    <xdr:rowOff>0</xdr:rowOff>
                  </to>
                </anchor>
              </controlPr>
            </control>
          </mc:Choice>
        </mc:AlternateContent>
        <mc:AlternateContent xmlns:mc="http://schemas.openxmlformats.org/markup-compatibility/2006">
          <mc:Choice Requires="x14">
            <control shapeId="45063" r:id="rId9" name="Check Box 7">
              <controlPr defaultSize="0" autoFill="0" autoLine="0" autoPict="0">
                <anchor moveWithCells="1">
                  <from>
                    <xdr:col>28</xdr:col>
                    <xdr:colOff>144780</xdr:colOff>
                    <xdr:row>27</xdr:row>
                    <xdr:rowOff>0</xdr:rowOff>
                  </from>
                  <to>
                    <xdr:col>30</xdr:col>
                    <xdr:colOff>38100</xdr:colOff>
                    <xdr:row>28</xdr:row>
                    <xdr:rowOff>0</xdr:rowOff>
                  </to>
                </anchor>
              </controlPr>
            </control>
          </mc:Choice>
        </mc:AlternateContent>
        <mc:AlternateContent xmlns:mc="http://schemas.openxmlformats.org/markup-compatibility/2006">
          <mc:Choice Requires="x14">
            <control shapeId="45064" r:id="rId10" name="Check Box 8">
              <controlPr defaultSize="0" autoFill="0" autoLine="0" autoPict="0">
                <anchor moveWithCells="1">
                  <from>
                    <xdr:col>11</xdr:col>
                    <xdr:colOff>144780</xdr:colOff>
                    <xdr:row>28</xdr:row>
                    <xdr:rowOff>0</xdr:rowOff>
                  </from>
                  <to>
                    <xdr:col>13</xdr:col>
                    <xdr:colOff>38100</xdr:colOff>
                    <xdr:row>29</xdr:row>
                    <xdr:rowOff>0</xdr:rowOff>
                  </to>
                </anchor>
              </controlPr>
            </control>
          </mc:Choice>
        </mc:AlternateContent>
        <mc:AlternateContent xmlns:mc="http://schemas.openxmlformats.org/markup-compatibility/2006">
          <mc:Choice Requires="x14">
            <control shapeId="45065" r:id="rId11" name="Check Box 9">
              <controlPr defaultSize="0" autoFill="0" autoLine="0" autoPict="0">
                <anchor moveWithCells="1">
                  <from>
                    <xdr:col>17</xdr:col>
                    <xdr:colOff>144780</xdr:colOff>
                    <xdr:row>28</xdr:row>
                    <xdr:rowOff>0</xdr:rowOff>
                  </from>
                  <to>
                    <xdr:col>19</xdr:col>
                    <xdr:colOff>38100</xdr:colOff>
                    <xdr:row>29</xdr:row>
                    <xdr:rowOff>0</xdr:rowOff>
                  </to>
                </anchor>
              </controlPr>
            </control>
          </mc:Choice>
        </mc:AlternateContent>
        <mc:AlternateContent xmlns:mc="http://schemas.openxmlformats.org/markup-compatibility/2006">
          <mc:Choice Requires="x14">
            <control shapeId="45066" r:id="rId12" name="Check Box 10">
              <controlPr defaultSize="0" autoFill="0" autoLine="0" autoPict="0">
                <anchor moveWithCells="1">
                  <from>
                    <xdr:col>18</xdr:col>
                    <xdr:colOff>144780</xdr:colOff>
                    <xdr:row>34</xdr:row>
                    <xdr:rowOff>0</xdr:rowOff>
                  </from>
                  <to>
                    <xdr:col>20</xdr:col>
                    <xdr:colOff>38100</xdr:colOff>
                    <xdr:row>35</xdr:row>
                    <xdr:rowOff>0</xdr:rowOff>
                  </to>
                </anchor>
              </controlPr>
            </control>
          </mc:Choice>
        </mc:AlternateContent>
        <mc:AlternateContent xmlns:mc="http://schemas.openxmlformats.org/markup-compatibility/2006">
          <mc:Choice Requires="x14">
            <control shapeId="45067" r:id="rId13" name="Check Box 11">
              <controlPr defaultSize="0" autoFill="0" autoLine="0" autoPict="0">
                <anchor moveWithCells="1">
                  <from>
                    <xdr:col>34</xdr:col>
                    <xdr:colOff>144780</xdr:colOff>
                    <xdr:row>34</xdr:row>
                    <xdr:rowOff>0</xdr:rowOff>
                  </from>
                  <to>
                    <xdr:col>36</xdr:col>
                    <xdr:colOff>38100</xdr:colOff>
                    <xdr:row>35</xdr:row>
                    <xdr:rowOff>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19066B-412B-466D-AE53-D562B3FAC2D6}">
  <sheetPr codeName="Sheet21"/>
  <dimension ref="B1:B32"/>
  <sheetViews>
    <sheetView zoomScaleNormal="100" workbookViewId="0"/>
  </sheetViews>
  <sheetFormatPr defaultColWidth="9" defaultRowHeight="42" customHeight="1"/>
  <cols>
    <col min="1" max="1" width="2.59765625" style="30" customWidth="1"/>
    <col min="2" max="2" width="102.19921875" style="30" customWidth="1"/>
    <col min="3" max="16384" width="9" style="30"/>
  </cols>
  <sheetData>
    <row r="1" spans="2:2" ht="15" customHeight="1"/>
    <row r="2" spans="2:2" ht="21.75" customHeight="1">
      <c r="B2" s="38" t="s">
        <v>227</v>
      </c>
    </row>
    <row r="3" spans="2:2" ht="42" customHeight="1">
      <c r="B3" s="30" t="s">
        <v>197</v>
      </c>
    </row>
    <row r="4" spans="2:2" ht="42" customHeight="1">
      <c r="B4" s="30" t="s">
        <v>198</v>
      </c>
    </row>
    <row r="5" spans="2:2" ht="42" customHeight="1">
      <c r="B5" s="30" t="s">
        <v>199</v>
      </c>
    </row>
    <row r="6" spans="2:2" ht="42" customHeight="1">
      <c r="B6" s="30" t="s">
        <v>200</v>
      </c>
    </row>
    <row r="7" spans="2:2" ht="42" customHeight="1">
      <c r="B7" s="30" t="s">
        <v>201</v>
      </c>
    </row>
    <row r="8" spans="2:2" ht="42" customHeight="1">
      <c r="B8" s="30" t="s">
        <v>202</v>
      </c>
    </row>
    <row r="9" spans="2:2" ht="42" customHeight="1">
      <c r="B9" s="30" t="s">
        <v>203</v>
      </c>
    </row>
    <row r="10" spans="2:2" ht="42" customHeight="1">
      <c r="B10" s="30" t="s">
        <v>204</v>
      </c>
    </row>
    <row r="11" spans="2:2" ht="42" customHeight="1">
      <c r="B11" s="30" t="s">
        <v>205</v>
      </c>
    </row>
    <row r="12" spans="2:2" ht="42" customHeight="1">
      <c r="B12" s="30" t="s">
        <v>206</v>
      </c>
    </row>
    <row r="13" spans="2:2" ht="42" customHeight="1">
      <c r="B13" s="30" t="s">
        <v>207</v>
      </c>
    </row>
    <row r="14" spans="2:2" ht="42" customHeight="1">
      <c r="B14" s="30" t="s">
        <v>208</v>
      </c>
    </row>
    <row r="15" spans="2:2" ht="42" customHeight="1">
      <c r="B15" s="30" t="s">
        <v>209</v>
      </c>
    </row>
    <row r="16" spans="2:2" ht="42" customHeight="1">
      <c r="B16" s="30" t="s">
        <v>210</v>
      </c>
    </row>
    <row r="17" spans="2:2" ht="42" customHeight="1">
      <c r="B17" s="30" t="s">
        <v>211</v>
      </c>
    </row>
    <row r="18" spans="2:2" ht="42" customHeight="1">
      <c r="B18" s="30" t="s">
        <v>212</v>
      </c>
    </row>
    <row r="19" spans="2:2" ht="42" customHeight="1">
      <c r="B19" s="30" t="s">
        <v>213</v>
      </c>
    </row>
    <row r="20" spans="2:2" ht="42" customHeight="1">
      <c r="B20" s="30" t="s">
        <v>214</v>
      </c>
    </row>
    <row r="21" spans="2:2" ht="42" customHeight="1">
      <c r="B21" s="30" t="s">
        <v>215</v>
      </c>
    </row>
    <row r="22" spans="2:2" ht="42" customHeight="1">
      <c r="B22" s="30" t="s">
        <v>216</v>
      </c>
    </row>
    <row r="23" spans="2:2" ht="42" customHeight="1">
      <c r="B23" s="30" t="s">
        <v>217</v>
      </c>
    </row>
    <row r="24" spans="2:2" ht="42" customHeight="1">
      <c r="B24" s="30" t="s">
        <v>218</v>
      </c>
    </row>
    <row r="25" spans="2:2" ht="42" customHeight="1">
      <c r="B25" s="30" t="s">
        <v>219</v>
      </c>
    </row>
    <row r="26" spans="2:2" ht="42" customHeight="1">
      <c r="B26" s="30" t="s">
        <v>220</v>
      </c>
    </row>
    <row r="27" spans="2:2" ht="42" customHeight="1">
      <c r="B27" s="30" t="s">
        <v>221</v>
      </c>
    </row>
    <row r="28" spans="2:2" ht="42" customHeight="1">
      <c r="B28" s="30" t="s">
        <v>222</v>
      </c>
    </row>
    <row r="29" spans="2:2" ht="42" customHeight="1">
      <c r="B29" s="30" t="s">
        <v>223</v>
      </c>
    </row>
    <row r="30" spans="2:2" ht="42" customHeight="1">
      <c r="B30" s="30" t="s">
        <v>224</v>
      </c>
    </row>
    <row r="31" spans="2:2" ht="42" customHeight="1">
      <c r="B31" s="30" t="s">
        <v>225</v>
      </c>
    </row>
    <row r="32" spans="2:2" ht="42" customHeight="1">
      <c r="B32" s="30" t="s">
        <v>226</v>
      </c>
    </row>
  </sheetData>
  <phoneticPr fontId="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워크시트</vt:lpstr>
      </vt:variant>
      <vt:variant>
        <vt:i4>5</vt:i4>
      </vt:variant>
      <vt:variant>
        <vt:lpstr>이름 지정된 범위</vt:lpstr>
      </vt:variant>
      <vt:variant>
        <vt:i4>7</vt:i4>
      </vt:variant>
    </vt:vector>
  </HeadingPairs>
  <TitlesOfParts>
    <vt:vector size="12" baseType="lpstr">
      <vt:lpstr>어린왕자</vt:lpstr>
      <vt:lpstr>댓글 분류</vt:lpstr>
      <vt:lpstr>견적서</vt:lpstr>
      <vt:lpstr>계약서</vt:lpstr>
      <vt:lpstr>숙박객리뷰</vt:lpstr>
      <vt:lpstr>계약서!Print_Area</vt:lpstr>
      <vt:lpstr>계약서!기타급여</vt:lpstr>
      <vt:lpstr>계약서!기타급여금액</vt:lpstr>
      <vt:lpstr>계약서!상여금</vt:lpstr>
      <vt:lpstr>계약서!지급방법</vt:lpstr>
      <vt:lpstr>초기화범위</vt:lpstr>
      <vt:lpstr>계약서!필수</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전진권</dc:creator>
  <cp:lastModifiedBy>전진권</cp:lastModifiedBy>
  <dcterms:created xsi:type="dcterms:W3CDTF">2024-06-14T19:44:54Z</dcterms:created>
  <dcterms:modified xsi:type="dcterms:W3CDTF">2024-11-05T20:15:59Z</dcterms:modified>
</cp:coreProperties>
</file>