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Dropbox\9. 내 드롭박스\@. #오빠두\@ 엑셀 - 영상강의\1a_엑셀 기초 강의\1a_실무자 기초강의\실무자 기초강의 77강 엑셀 LET 함수 기초\"/>
    </mc:Choice>
  </mc:AlternateContent>
  <xr:revisionPtr revIDLastSave="0" documentId="13_ncr:1_{54B4FD16-A949-4FE8-B058-F58751DF586C}" xr6:coauthVersionLast="47" xr6:coauthVersionMax="47" xr10:uidLastSave="{00000000-0000-0000-0000-000000000000}"/>
  <bookViews>
    <workbookView xWindow="-108" yWindow="-108" windowWidth="22680" windowHeight="14472" xr2:uid="{412FF4E3-6EB1-4CE7-9B0B-CB5FE1EF4BFF}"/>
  </bookViews>
  <sheets>
    <sheet name="이름범위" sheetId="6" r:id="rId1"/>
    <sheet name="LET기초" sheetId="4" r:id="rId2"/>
    <sheet name="LET활용" sheetId="7" r:id="rId3"/>
    <sheet name="LET실전예제" sheetId="2" r:id="rId4"/>
  </sheets>
  <definedNames>
    <definedName name="_xlnm._FilterDatabase" localSheetId="3" hidden="1">LET실전예제!$A$1:$E$37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7" l="1"/>
  <c r="E1" i="7"/>
  <c r="M3" i="7" a="1"/>
  <c r="E12" i="6"/>
  <c r="E11" i="6"/>
  <c r="E10" i="6"/>
  <c r="E9" i="6"/>
  <c r="E8" i="6"/>
  <c r="E7" i="6"/>
  <c r="E6" i="6"/>
  <c r="E5" i="6"/>
  <c r="E4" i="6"/>
  <c r="E3" i="6"/>
  <c r="E2" i="6"/>
  <c r="M3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<sst xmlns="http://schemas.openxmlformats.org/spreadsheetml/2006/main" count="242" uniqueCount="116">
  <si>
    <t>삼성</t>
  </si>
  <si>
    <t>LG</t>
  </si>
  <si>
    <t>샤오미</t>
  </si>
  <si>
    <t>HP</t>
  </si>
  <si>
    <t>레노버</t>
  </si>
  <si>
    <t>테크노마트 강변점</t>
  </si>
  <si>
    <t>서울</t>
  </si>
  <si>
    <t>전자랜드 용산점</t>
  </si>
  <si>
    <t>하이마트 잠실점</t>
  </si>
  <si>
    <t>디지털프라자 명동점</t>
  </si>
  <si>
    <t>이마트 일렉트로마트</t>
  </si>
  <si>
    <t>전자상가 가산점</t>
  </si>
  <si>
    <t>코엑스 디지털파크</t>
  </si>
  <si>
    <t>아이파크몰 용산점</t>
  </si>
  <si>
    <t>롯데백화점 강남점</t>
  </si>
  <si>
    <t>이마트 디지털관</t>
  </si>
  <si>
    <t>대형마트 서초점</t>
  </si>
  <si>
    <t>전자랜드 삼성점</t>
  </si>
  <si>
    <t>하이마트 대구점</t>
  </si>
  <si>
    <t>대구</t>
  </si>
  <si>
    <t>전자상가 서면점</t>
  </si>
  <si>
    <t>부산</t>
  </si>
  <si>
    <t>디지털프라자 부산점</t>
  </si>
  <si>
    <t>전자상가 광주점</t>
  </si>
  <si>
    <t>광주</t>
  </si>
  <si>
    <t>하이마트 광주점</t>
  </si>
  <si>
    <t>테크노마트 수원점</t>
  </si>
  <si>
    <t>수원</t>
  </si>
  <si>
    <t>전자랜드 수원점</t>
  </si>
  <si>
    <t>인천</t>
  </si>
  <si>
    <t>전자상가 인천점</t>
  </si>
  <si>
    <t>하이마트 청주점</t>
  </si>
  <si>
    <t>청주</t>
  </si>
  <si>
    <t>납품처</t>
    <phoneticPr fontId="2" type="noConversion"/>
  </si>
  <si>
    <t>지역</t>
    <phoneticPr fontId="2" type="noConversion"/>
  </si>
  <si>
    <t>제조사</t>
    <phoneticPr fontId="2" type="noConversion"/>
  </si>
  <si>
    <t>단가</t>
    <phoneticPr fontId="2" type="noConversion"/>
  </si>
  <si>
    <t>수량</t>
    <phoneticPr fontId="2" type="noConversion"/>
  </si>
  <si>
    <t>금액</t>
    <phoneticPr fontId="2" type="noConversion"/>
  </si>
  <si>
    <t>아이파크몰 용산점</t>
    <phoneticPr fontId="2" type="noConversion"/>
  </si>
  <si>
    <t>a = 1
b = 2
a + b = ?</t>
    <phoneticPr fontId="2" type="noConversion"/>
  </si>
  <si>
    <t>view1 = 10,000
view3 = 8,000
1month = view1*5 + view3*5 + (view1+view3)*5 + (view3/view1)^2*view3*5</t>
  </si>
  <si>
    <t>이름</t>
    <phoneticPr fontId="2" type="noConversion"/>
  </si>
  <si>
    <t>부서</t>
    <phoneticPr fontId="2" type="noConversion"/>
  </si>
  <si>
    <t>영업1팀</t>
  </si>
  <si>
    <t>영업1팀</t>
    <phoneticPr fontId="2" type="noConversion"/>
  </si>
  <si>
    <t>영업2팀</t>
  </si>
  <si>
    <t>영업2팀</t>
    <phoneticPr fontId="2" type="noConversion"/>
  </si>
  <si>
    <t>글로벌팀</t>
    <phoneticPr fontId="2" type="noConversion"/>
  </si>
  <si>
    <t>B2B팀</t>
    <phoneticPr fontId="2" type="noConversion"/>
  </si>
  <si>
    <t>B2C팀</t>
    <phoneticPr fontId="2" type="noConversion"/>
  </si>
  <si>
    <t>매출($)</t>
    <phoneticPr fontId="2" type="noConversion"/>
  </si>
  <si>
    <r>
      <t xml:space="preserve">→ 매출 합계가 $100,000 이상일 경우,
</t>
    </r>
    <r>
      <rPr>
        <b/>
        <u/>
        <sz val="9"/>
        <color theme="1"/>
        <rFont val="맑은 고딕"/>
        <family val="3"/>
        <charset val="129"/>
        <scheme val="minor"/>
      </rPr>
      <t>$100,000 초과분의 10%를 성과급</t>
    </r>
    <r>
      <rPr>
        <sz val="9"/>
        <color theme="1"/>
        <rFont val="맑은 고딕"/>
        <family val="3"/>
        <charset val="129"/>
        <scheme val="minor"/>
      </rPr>
      <t>으로 지급</t>
    </r>
    <phoneticPr fontId="2" type="noConversion"/>
  </si>
  <si>
    <t>성과급($)</t>
    <phoneticPr fontId="2" type="noConversion"/>
  </si>
  <si>
    <t>달성률</t>
    <phoneticPr fontId="2" type="noConversion"/>
  </si>
  <si>
    <t>서울 용산구</t>
    <phoneticPr fontId="2" type="noConversion"/>
  </si>
  <si>
    <t>생산팀</t>
  </si>
  <si>
    <t>홍보팀</t>
  </si>
  <si>
    <t>기획팀</t>
  </si>
  <si>
    <t>연구개발팀</t>
  </si>
  <si>
    <t>인사팀</t>
  </si>
  <si>
    <t>재무팀</t>
  </si>
  <si>
    <t>영업3팀</t>
  </si>
  <si>
    <t>울산 중구</t>
  </si>
  <si>
    <t>부산 남구</t>
  </si>
  <si>
    <t>서울 종로구</t>
  </si>
  <si>
    <t>광주 서구</t>
  </si>
  <si>
    <t>경남 사천시</t>
  </si>
  <si>
    <t>경남 밀양시</t>
  </si>
  <si>
    <t>광주 남구</t>
  </si>
  <si>
    <t>충북 단양군</t>
  </si>
  <si>
    <t>제주 제주시</t>
  </si>
  <si>
    <t>울산 동구</t>
  </si>
  <si>
    <t>대구 중구</t>
  </si>
  <si>
    <t>경북 고령군</t>
  </si>
  <si>
    <t>충북 진천군</t>
  </si>
  <si>
    <t>광주 광산구</t>
  </si>
  <si>
    <t>경북 성주군</t>
  </si>
  <si>
    <t>전남 무안군</t>
  </si>
  <si>
    <t>충남 금산군</t>
  </si>
  <si>
    <t>대전 유성구</t>
  </si>
  <si>
    <t>충북 음성군</t>
  </si>
  <si>
    <t>서울 중구</t>
  </si>
  <si>
    <t>충북 충주시</t>
  </si>
  <si>
    <t>충남 서산시</t>
  </si>
  <si>
    <t>제주 서귀포시</t>
  </si>
  <si>
    <t>강원 원주시</t>
  </si>
  <si>
    <t>대전 서구</t>
  </si>
  <si>
    <t>광주 북구</t>
  </si>
  <si>
    <t>충북 제천시</t>
  </si>
  <si>
    <t>전북 군산시</t>
  </si>
  <si>
    <t>전북 완주군</t>
  </si>
  <si>
    <t>검색 단어</t>
    <phoneticPr fontId="2" type="noConversion"/>
  </si>
  <si>
    <t>고유목록</t>
    <phoneticPr fontId="2" type="noConversion"/>
  </si>
  <si>
    <t>합계</t>
    <phoneticPr fontId="2" type="noConversion"/>
  </si>
  <si>
    <t>정렬목록</t>
    <phoneticPr fontId="2" type="noConversion"/>
  </si>
  <si>
    <t>내림차순 집계 (HSTACK)</t>
    <phoneticPr fontId="2" type="noConversion"/>
  </si>
  <si>
    <t>지역</t>
    <phoneticPr fontId="2" type="noConversion"/>
  </si>
  <si>
    <t>합계</t>
    <phoneticPr fontId="2" type="noConversion"/>
  </si>
  <si>
    <t>구분</t>
    <phoneticPr fontId="2" type="noConversion"/>
  </si>
  <si>
    <t>음료</t>
  </si>
  <si>
    <t>콜라</t>
  </si>
  <si>
    <t>에너지드링크</t>
  </si>
  <si>
    <t>차</t>
  </si>
  <si>
    <t>의류</t>
  </si>
  <si>
    <t>장갑</t>
  </si>
  <si>
    <t>티셔츠</t>
  </si>
  <si>
    <t>식품</t>
  </si>
  <si>
    <t>치즈</t>
  </si>
  <si>
    <t>생활용품</t>
  </si>
  <si>
    <t>치약</t>
  </si>
  <si>
    <t>우유</t>
  </si>
  <si>
    <t>모자</t>
  </si>
  <si>
    <t>계</t>
    <phoneticPr fontId="2" type="noConversion"/>
  </si>
  <si>
    <t>=LAMBDA(범위,단어,LET(범위,범위,단어,단어,FILTER(범위,ISNUMBER(SEARCH(단어,BYROW(범위,LAMBDA(A,CONCAT(A))))))))</t>
    <phoneticPr fontId="2" type="noConversion"/>
  </si>
  <si>
    <t>LAMBDA 함수 예제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</si>
</sst>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/>
      <sz val="10"/>
      <color theme="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u/>
      <sz val="9"/>
      <color theme="1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0A633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499984740745262"/>
        <bgColor indexed="64"/>
      </patternFill>
    </fill>
  </fills>
  <borders count="15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5" fillId="3" borderId="0" xfId="0" applyFont="1" applyFill="1" applyAlignment="1"/>
    <xf numFmtId="0" fontId="6" fillId="3" borderId="0" xfId="0" applyFont="1" applyFill="1">
      <alignment vertical="center"/>
    </xf>
    <xf numFmtId="0" fontId="7" fillId="3" borderId="0" xfId="1" applyFont="1" applyFill="1" applyAlignment="1">
      <alignment vertical="top"/>
    </xf>
    <xf numFmtId="0" fontId="6" fillId="0" borderId="0" xfId="0" applyFont="1">
      <alignment vertical="center"/>
    </xf>
    <xf numFmtId="3" fontId="6" fillId="0" borderId="0" xfId="0" applyNumberFormat="1" applyFont="1">
      <alignment vertical="center"/>
    </xf>
    <xf numFmtId="0" fontId="8" fillId="5" borderId="1" xfId="0" applyFont="1" applyFill="1" applyBorder="1">
      <alignment vertical="center"/>
    </xf>
    <xf numFmtId="0" fontId="8" fillId="5" borderId="1" xfId="0" applyFont="1" applyFill="1" applyBorder="1" applyAlignment="1">
      <alignment horizontal="right" vertical="center"/>
    </xf>
    <xf numFmtId="0" fontId="6" fillId="0" borderId="1" xfId="0" applyFont="1" applyBorder="1">
      <alignment vertical="center"/>
    </xf>
    <xf numFmtId="3" fontId="6" fillId="0" borderId="1" xfId="0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8" fillId="5" borderId="13" xfId="0" applyFont="1" applyFill="1" applyBorder="1" applyAlignment="1">
      <alignment horizontal="center" vertical="center"/>
    </xf>
    <xf numFmtId="0" fontId="6" fillId="0" borderId="14" xfId="0" applyFont="1" applyBorder="1">
      <alignment vertical="center"/>
    </xf>
    <xf numFmtId="0" fontId="9" fillId="0" borderId="0" xfId="0" applyFont="1">
      <alignment vertical="center"/>
    </xf>
    <xf numFmtId="0" fontId="11" fillId="6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9" fontId="9" fillId="0" borderId="0" xfId="0" applyNumberFormat="1" applyFont="1">
      <alignment vertical="center"/>
    </xf>
    <xf numFmtId="0" fontId="9" fillId="0" borderId="1" xfId="0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3" fontId="8" fillId="7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3" fontId="3" fillId="4" borderId="0" xfId="0" applyNumberFormat="1" applyFont="1" applyFill="1" applyAlignment="1">
      <alignment horizontal="center" vertical="center"/>
    </xf>
    <xf numFmtId="0" fontId="9" fillId="0" borderId="0" xfId="0" quotePrefix="1" applyFo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66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25616</xdr:colOff>
      <xdr:row>0</xdr:row>
      <xdr:rowOff>76200</xdr:rowOff>
    </xdr:from>
    <xdr:to>
      <xdr:col>6</xdr:col>
      <xdr:colOff>511722</xdr:colOff>
      <xdr:row>2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44864E-589B-2891-3384-0A4837B296B2}"/>
            </a:ext>
          </a:extLst>
        </xdr:cNvPr>
        <xdr:cNvSpPr txBox="1"/>
      </xdr:nvSpPr>
      <xdr:spPr>
        <a:xfrm>
          <a:off x="165535" y="76200"/>
          <a:ext cx="3386961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>
              <a:solidFill>
                <a:schemeClr val="bg1"/>
              </a:solidFill>
              <a:latin typeface="프리젠테이션 7 Bold" pitchFamily="2" charset="-127"/>
              <a:ea typeface="프리젠테이션 7 Bold" pitchFamily="2" charset="-127"/>
            </a:rPr>
            <a:t>엑셀 </a:t>
          </a:r>
          <a:r>
            <a:rPr lang="en-US" altLang="ko-KR" sz="1400">
              <a:solidFill>
                <a:schemeClr val="bg1"/>
              </a:solidFill>
              <a:latin typeface="프리젠테이션 7 Bold" pitchFamily="2" charset="-127"/>
              <a:ea typeface="프리젠테이션 7 Bold" pitchFamily="2" charset="-127"/>
            </a:rPr>
            <a:t>LET </a:t>
          </a:r>
          <a:r>
            <a:rPr lang="ko-KR" altLang="en-US" sz="1400">
              <a:solidFill>
                <a:schemeClr val="bg1"/>
              </a:solidFill>
              <a:latin typeface="프리젠테이션 7 Bold" pitchFamily="2" charset="-127"/>
              <a:ea typeface="프리젠테이션 7 Bold" pitchFamily="2" charset="-127"/>
            </a:rPr>
            <a:t>함수 알아보기</a:t>
          </a:r>
          <a:endParaRPr lang="en-US" altLang="ko-KR" sz="1400">
            <a:solidFill>
              <a:schemeClr val="bg1"/>
            </a:solidFill>
            <a:latin typeface="프리젠테이션 7 Bold" pitchFamily="2" charset="-127"/>
            <a:ea typeface="프리젠테이션 7 Bold" pitchFamily="2" charset="-127"/>
          </a:endParaRPr>
        </a:p>
        <a:p>
          <a:r>
            <a:rPr lang="en-US" altLang="ko-KR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=</a:t>
          </a:r>
          <a:r>
            <a:rPr lang="en-US" altLang="ko-KR" sz="1400">
              <a:solidFill>
                <a:srgbClr val="66FFCC"/>
              </a:solidFill>
              <a:latin typeface="프리젠테이션 5 Medium" pitchFamily="2" charset="-127"/>
              <a:ea typeface="프리젠테이션 5 Medium" pitchFamily="2" charset="-127"/>
            </a:rPr>
            <a:t>LET</a:t>
          </a:r>
          <a:r>
            <a:rPr lang="en-US" altLang="ko-KR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(</a:t>
          </a:r>
          <a:r>
            <a:rPr lang="ko-KR" altLang="en-US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이름</a:t>
          </a:r>
          <a:r>
            <a:rPr lang="en-US" altLang="ko-KR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1, </a:t>
          </a:r>
          <a:r>
            <a:rPr lang="ko-KR" altLang="en-US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값</a:t>
          </a:r>
          <a:r>
            <a:rPr lang="en-US" altLang="ko-KR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1, </a:t>
          </a:r>
          <a:r>
            <a:rPr lang="ko-KR" altLang="en-US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이름</a:t>
          </a:r>
          <a:r>
            <a:rPr lang="en-US" altLang="ko-KR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2, </a:t>
          </a:r>
          <a:r>
            <a:rPr lang="ko-KR" altLang="en-US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값</a:t>
          </a:r>
          <a:r>
            <a:rPr lang="en-US" altLang="ko-KR" sz="140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2, ...,</a:t>
          </a:r>
          <a:r>
            <a:rPr lang="en-US" altLang="ko-KR" sz="1400" baseline="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 </a:t>
          </a:r>
          <a:r>
            <a:rPr lang="ko-KR" altLang="en-US" sz="1400" baseline="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계산식</a:t>
          </a:r>
          <a:r>
            <a:rPr lang="en-US" altLang="ko-KR" sz="1400" baseline="0">
              <a:solidFill>
                <a:schemeClr val="bg1"/>
              </a:solidFill>
              <a:latin typeface="프리젠테이션 5 Medium" pitchFamily="2" charset="-127"/>
              <a:ea typeface="프리젠테이션 5 Medium" pitchFamily="2" charset="-127"/>
            </a:rPr>
            <a:t>)</a:t>
          </a:r>
          <a:endParaRPr lang="en-US" altLang="ko-KR" sz="1400">
            <a:solidFill>
              <a:schemeClr val="bg1"/>
            </a:solidFill>
            <a:latin typeface="프리젠테이션 5 Medium" pitchFamily="2" charset="-127"/>
            <a:ea typeface="프리젠테이션 5 Medium" pitchFamily="2" charset="-127"/>
          </a:endParaRPr>
        </a:p>
      </xdr:txBody>
    </xdr:sp>
    <xdr:clientData/>
  </xdr:twoCellAnchor>
  <xdr:twoCellAnchor editAs="absolute">
    <xdr:from>
      <xdr:col>13</xdr:col>
      <xdr:colOff>285750</xdr:colOff>
      <xdr:row>0</xdr:row>
      <xdr:rowOff>84081</xdr:rowOff>
    </xdr:from>
    <xdr:to>
      <xdr:col>14</xdr:col>
      <xdr:colOff>69137</xdr:colOff>
      <xdr:row>0</xdr:row>
      <xdr:rowOff>343086</xdr:rowOff>
    </xdr:to>
    <xdr:pic>
      <xdr:nvPicPr>
        <xdr:cNvPr id="7" name="그림 6" descr="텍스트, 폰트, 그래픽, 스크린샷이(가) 표시된 사진&#10;&#10;자동 생성된 설명">
          <a:extLst>
            <a:ext uri="{FF2B5EF4-FFF2-40B4-BE49-F238E27FC236}">
              <a16:creationId xmlns:a16="http://schemas.microsoft.com/office/drawing/2014/main" id="{641BE29B-F013-DBC1-3279-2564A0C1C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4538" y="84081"/>
          <a:ext cx="725212" cy="2590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F1C3E-BE32-4456-A112-DE2005C9591B}">
  <dimension ref="A1:E12"/>
  <sheetViews>
    <sheetView tabSelected="1" zoomScale="130" zoomScaleNormal="130" workbookViewId="0"/>
  </sheetViews>
  <sheetFormatPr defaultRowHeight="17.399999999999999" x14ac:dyDescent="0.4"/>
  <cols>
    <col min="1" max="1" width="11.09765625" customWidth="1"/>
    <col min="2" max="2" width="13.09765625" customWidth="1"/>
    <col min="3" max="4" width="10.3984375" style="1" customWidth="1"/>
    <col min="5" max="5" width="10.3984375" customWidth="1"/>
  </cols>
  <sheetData>
    <row r="1" spans="1:5" x14ac:dyDescent="0.4">
      <c r="A1" s="25" t="s">
        <v>99</v>
      </c>
      <c r="B1" s="26" t="s">
        <v>42</v>
      </c>
      <c r="C1" s="27" t="s">
        <v>37</v>
      </c>
      <c r="D1" s="27" t="s">
        <v>36</v>
      </c>
      <c r="E1" s="26" t="s">
        <v>113</v>
      </c>
    </row>
    <row r="2" spans="1:5" x14ac:dyDescent="0.4">
      <c r="A2" t="s">
        <v>100</v>
      </c>
      <c r="B2" t="s">
        <v>101</v>
      </c>
      <c r="C2" s="1">
        <v>15</v>
      </c>
      <c r="D2" s="1">
        <v>8100</v>
      </c>
      <c r="E2" s="1">
        <f>C2*D2</f>
        <v>121500</v>
      </c>
    </row>
    <row r="3" spans="1:5" x14ac:dyDescent="0.4">
      <c r="A3" t="s">
        <v>100</v>
      </c>
      <c r="B3" t="s">
        <v>102</v>
      </c>
      <c r="C3" s="1">
        <v>33</v>
      </c>
      <c r="D3" s="1">
        <v>13400</v>
      </c>
      <c r="E3" s="1">
        <f t="shared" ref="E3:E12" si="0">C3*D3</f>
        <v>442200</v>
      </c>
    </row>
    <row r="4" spans="1:5" x14ac:dyDescent="0.4">
      <c r="A4" t="s">
        <v>100</v>
      </c>
      <c r="B4" t="s">
        <v>103</v>
      </c>
      <c r="C4" s="1">
        <v>4</v>
      </c>
      <c r="D4" s="1">
        <v>8100</v>
      </c>
      <c r="E4" s="1">
        <f t="shared" si="0"/>
        <v>32400</v>
      </c>
    </row>
    <row r="5" spans="1:5" x14ac:dyDescent="0.4">
      <c r="A5" t="s">
        <v>104</v>
      </c>
      <c r="B5" t="s">
        <v>105</v>
      </c>
      <c r="C5" s="1">
        <v>32</v>
      </c>
      <c r="D5" s="1">
        <v>7100</v>
      </c>
      <c r="E5" s="1">
        <f t="shared" si="0"/>
        <v>227200</v>
      </c>
    </row>
    <row r="6" spans="1:5" x14ac:dyDescent="0.4">
      <c r="A6" t="s">
        <v>104</v>
      </c>
      <c r="B6" t="s">
        <v>106</v>
      </c>
      <c r="C6" s="1">
        <v>33</v>
      </c>
      <c r="D6" s="1">
        <v>16000</v>
      </c>
      <c r="E6" s="1">
        <f t="shared" si="0"/>
        <v>528000</v>
      </c>
    </row>
    <row r="7" spans="1:5" x14ac:dyDescent="0.4">
      <c r="A7" t="s">
        <v>107</v>
      </c>
      <c r="B7" t="s">
        <v>108</v>
      </c>
      <c r="C7" s="1">
        <v>17</v>
      </c>
      <c r="D7" s="1">
        <v>14800</v>
      </c>
      <c r="E7" s="1">
        <f t="shared" si="0"/>
        <v>251600</v>
      </c>
    </row>
    <row r="8" spans="1:5" x14ac:dyDescent="0.4">
      <c r="A8" t="s">
        <v>109</v>
      </c>
      <c r="B8" t="s">
        <v>110</v>
      </c>
      <c r="C8" s="1">
        <v>48</v>
      </c>
      <c r="D8" s="1">
        <v>1800</v>
      </c>
      <c r="E8" s="1">
        <f t="shared" si="0"/>
        <v>86400</v>
      </c>
    </row>
    <row r="9" spans="1:5" x14ac:dyDescent="0.4">
      <c r="A9" t="s">
        <v>107</v>
      </c>
      <c r="B9" t="s">
        <v>111</v>
      </c>
      <c r="C9" s="1">
        <v>37</v>
      </c>
      <c r="D9" s="1">
        <v>9000</v>
      </c>
      <c r="E9" s="1">
        <f t="shared" si="0"/>
        <v>333000</v>
      </c>
    </row>
    <row r="10" spans="1:5" x14ac:dyDescent="0.4">
      <c r="A10" t="s">
        <v>104</v>
      </c>
      <c r="B10" t="s">
        <v>112</v>
      </c>
      <c r="C10" s="1">
        <v>15</v>
      </c>
      <c r="D10" s="1">
        <v>14900</v>
      </c>
      <c r="E10" s="1">
        <f t="shared" si="0"/>
        <v>223500</v>
      </c>
    </row>
    <row r="11" spans="1:5" x14ac:dyDescent="0.4">
      <c r="A11" t="s">
        <v>109</v>
      </c>
      <c r="B11" t="s">
        <v>105</v>
      </c>
      <c r="C11" s="1">
        <v>8</v>
      </c>
      <c r="D11" s="1">
        <v>10300</v>
      </c>
      <c r="E11" s="1">
        <f t="shared" si="0"/>
        <v>82400</v>
      </c>
    </row>
    <row r="12" spans="1:5" x14ac:dyDescent="0.4">
      <c r="A12" t="s">
        <v>109</v>
      </c>
      <c r="B12" t="s">
        <v>110</v>
      </c>
      <c r="C12" s="1">
        <v>28</v>
      </c>
      <c r="D12" s="1">
        <v>7900</v>
      </c>
      <c r="E12" s="1">
        <f t="shared" si="0"/>
        <v>221200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76CC3-16EE-4EB6-9AA9-CE6C22752B85}">
  <dimension ref="B1:O13"/>
  <sheetViews>
    <sheetView zoomScale="130" zoomScaleNormal="130" workbookViewId="0"/>
  </sheetViews>
  <sheetFormatPr defaultRowHeight="15.6" x14ac:dyDescent="0.4"/>
  <cols>
    <col min="1" max="1" width="1.8984375" style="5" customWidth="1"/>
    <col min="2" max="4" width="8.59765625" style="5" customWidth="1"/>
    <col min="5" max="5" width="3.3984375" style="5" customWidth="1"/>
    <col min="6" max="9" width="8.796875" style="5"/>
    <col min="10" max="10" width="4.19921875" style="5" customWidth="1"/>
    <col min="11" max="11" width="10.19921875" style="5" customWidth="1"/>
    <col min="12" max="12" width="10.59765625" style="5" customWidth="1"/>
    <col min="13" max="13" width="2" style="5" customWidth="1"/>
    <col min="14" max="14" width="12.3984375" style="5" customWidth="1"/>
    <col min="15" max="15" width="10.69921875" style="5" customWidth="1"/>
    <col min="16" max="16384" width="8.796875" style="5"/>
  </cols>
  <sheetData>
    <row r="1" spans="2:15" s="3" customFormat="1" ht="34.950000000000003" customHeight="1" x14ac:dyDescent="0.35">
      <c r="B1" s="2"/>
    </row>
    <row r="2" spans="2:15" s="3" customFormat="1" ht="25.2" customHeight="1" x14ac:dyDescent="0.4">
      <c r="B2" s="4"/>
    </row>
    <row r="3" spans="2:15" ht="12" customHeight="1" x14ac:dyDescent="0.4"/>
    <row r="4" spans="2:15" ht="18.600000000000001" customHeight="1" x14ac:dyDescent="0.4">
      <c r="B4" s="41" t="s">
        <v>40</v>
      </c>
      <c r="C4" s="42"/>
      <c r="D4" s="43"/>
      <c r="F4" s="41" t="s">
        <v>41</v>
      </c>
      <c r="G4" s="42"/>
      <c r="H4" s="42"/>
      <c r="I4" s="43"/>
      <c r="K4" s="7" t="s">
        <v>43</v>
      </c>
      <c r="L4" s="8" t="s">
        <v>51</v>
      </c>
      <c r="N4" s="13" t="s">
        <v>53</v>
      </c>
    </row>
    <row r="5" spans="2:15" ht="18.600000000000001" customHeight="1" x14ac:dyDescent="0.4">
      <c r="B5" s="44"/>
      <c r="C5" s="45"/>
      <c r="D5" s="46"/>
      <c r="F5" s="44"/>
      <c r="G5" s="45"/>
      <c r="H5" s="45"/>
      <c r="I5" s="46"/>
      <c r="K5" s="9" t="s">
        <v>45</v>
      </c>
      <c r="L5" s="10">
        <v>10099</v>
      </c>
      <c r="N5" s="14"/>
    </row>
    <row r="6" spans="2:15" ht="18.600000000000001" customHeight="1" x14ac:dyDescent="0.4">
      <c r="B6" s="44"/>
      <c r="C6" s="45"/>
      <c r="D6" s="46"/>
      <c r="F6" s="44"/>
      <c r="G6" s="45"/>
      <c r="H6" s="45"/>
      <c r="I6" s="46"/>
      <c r="K6" s="9" t="s">
        <v>47</v>
      </c>
      <c r="L6" s="10">
        <v>23752</v>
      </c>
    </row>
    <row r="7" spans="2:15" ht="18.600000000000001" customHeight="1" x14ac:dyDescent="0.4">
      <c r="B7" s="47"/>
      <c r="C7" s="48"/>
      <c r="D7" s="49"/>
      <c r="F7" s="44"/>
      <c r="G7" s="45"/>
      <c r="H7" s="45"/>
      <c r="I7" s="46"/>
      <c r="K7" s="9" t="s">
        <v>48</v>
      </c>
      <c r="L7" s="10">
        <v>25927</v>
      </c>
    </row>
    <row r="8" spans="2:15" ht="18.600000000000001" customHeight="1" x14ac:dyDescent="0.4">
      <c r="F8" s="47"/>
      <c r="G8" s="48"/>
      <c r="H8" s="48"/>
      <c r="I8" s="49"/>
      <c r="K8" s="9" t="s">
        <v>49</v>
      </c>
      <c r="L8" s="10">
        <v>27540</v>
      </c>
    </row>
    <row r="9" spans="2:15" ht="18.600000000000001" customHeight="1" x14ac:dyDescent="0.4">
      <c r="B9" s="50"/>
      <c r="C9" s="51"/>
      <c r="D9" s="52"/>
      <c r="K9" s="9" t="s">
        <v>50</v>
      </c>
      <c r="L9" s="10">
        <v>18097</v>
      </c>
    </row>
    <row r="10" spans="2:15" ht="10.199999999999999" customHeight="1" x14ac:dyDescent="0.4">
      <c r="F10" s="32"/>
      <c r="G10" s="33"/>
      <c r="H10" s="33"/>
      <c r="I10" s="34"/>
    </row>
    <row r="11" spans="2:15" ht="18.600000000000001" customHeight="1" x14ac:dyDescent="0.4">
      <c r="F11" s="35"/>
      <c r="G11" s="36"/>
      <c r="H11" s="36"/>
      <c r="I11" s="37"/>
      <c r="K11" s="31" t="s">
        <v>52</v>
      </c>
      <c r="L11" s="31"/>
      <c r="M11" s="31"/>
      <c r="N11" s="31"/>
      <c r="O11" s="12"/>
    </row>
    <row r="12" spans="2:15" ht="18.600000000000001" customHeight="1" x14ac:dyDescent="0.4">
      <c r="F12" s="38"/>
      <c r="G12" s="39"/>
      <c r="H12" s="39"/>
      <c r="I12" s="40"/>
      <c r="K12" s="31"/>
      <c r="L12" s="31"/>
      <c r="M12" s="31"/>
      <c r="N12" s="31"/>
      <c r="O12" s="12"/>
    </row>
    <row r="13" spans="2:15" ht="18.600000000000001" customHeight="1" x14ac:dyDescent="0.4"/>
  </sheetData>
  <mergeCells count="5">
    <mergeCell ref="K11:N12"/>
    <mergeCell ref="F10:I12"/>
    <mergeCell ref="B4:D7"/>
    <mergeCell ref="B9:D9"/>
    <mergeCell ref="F4:I8"/>
  </mergeCells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0915C-5C05-4C15-B546-8808900D6A9D}">
  <dimension ref="A1:S43"/>
  <sheetViews>
    <sheetView zoomScale="130" zoomScaleNormal="130" workbookViewId="0">
      <selection sqref="A1:C1"/>
    </sheetView>
  </sheetViews>
  <sheetFormatPr defaultColWidth="8.69921875" defaultRowHeight="17.399999999999999" customHeight="1" outlineLevelCol="1" x14ac:dyDescent="0.4"/>
  <cols>
    <col min="1" max="3" width="12" style="15" customWidth="1"/>
    <col min="4" max="4" width="2.5" style="15" customWidth="1"/>
    <col min="5" max="7" width="12" style="15" customWidth="1"/>
    <col min="8" max="8" width="3" style="15" customWidth="1"/>
    <col min="9" max="11" width="12" style="15" hidden="1" customWidth="1" outlineLevel="1"/>
    <col min="12" max="12" width="2.69921875" style="15" hidden="1" customWidth="1" outlineLevel="1"/>
    <col min="13" max="13" width="12" style="15" customWidth="1" collapsed="1"/>
    <col min="14" max="15" width="12" style="15" customWidth="1"/>
    <col min="16" max="16" width="2.8984375" style="15" customWidth="1"/>
    <col min="17" max="16384" width="8.69921875" style="15"/>
  </cols>
  <sheetData>
    <row r="1" spans="1:19" s="17" customFormat="1" ht="17.399999999999999" customHeight="1" x14ac:dyDescent="0.4">
      <c r="A1" s="53" t="str">
        <f ca="1">TEXT(EOMONTH(TODAY(),-2),"YYYY년 MM월")</f>
        <v>2024년 06월</v>
      </c>
      <c r="B1" s="53"/>
      <c r="C1" s="53"/>
      <c r="E1" s="53" t="str">
        <f ca="1">TEXT(EOMONTH(TODAY(),-1),"YYYY년 MM월")</f>
        <v>2024년 07월</v>
      </c>
      <c r="F1" s="53"/>
      <c r="G1" s="53"/>
      <c r="I1" s="16" t="s">
        <v>92</v>
      </c>
      <c r="M1" s="30" t="s">
        <v>92</v>
      </c>
      <c r="N1" s="19"/>
      <c r="Q1" s="54" t="s">
        <v>115</v>
      </c>
      <c r="R1" s="54"/>
      <c r="S1" s="54"/>
    </row>
    <row r="2" spans="1:19" s="17" customFormat="1" ht="17.399999999999999" customHeight="1" x14ac:dyDescent="0.4">
      <c r="A2" s="16" t="s">
        <v>34</v>
      </c>
      <c r="B2" s="16" t="s">
        <v>43</v>
      </c>
      <c r="C2" s="16" t="s">
        <v>54</v>
      </c>
      <c r="E2" s="16" t="s">
        <v>34</v>
      </c>
      <c r="F2" s="16" t="s">
        <v>43</v>
      </c>
      <c r="G2" s="16" t="s">
        <v>54</v>
      </c>
      <c r="I2" s="16" t="s">
        <v>34</v>
      </c>
      <c r="J2" s="16" t="s">
        <v>43</v>
      </c>
      <c r="K2" s="16" t="s">
        <v>54</v>
      </c>
      <c r="M2" s="29" t="s">
        <v>34</v>
      </c>
      <c r="N2" s="29" t="s">
        <v>43</v>
      </c>
      <c r="O2" s="29" t="s">
        <v>54</v>
      </c>
      <c r="Q2" s="28" t="s">
        <v>114</v>
      </c>
      <c r="R2" s="28"/>
      <c r="S2" s="28"/>
    </row>
    <row r="3" spans="1:19" ht="17.399999999999999" customHeight="1" x14ac:dyDescent="0.4">
      <c r="A3" s="15" t="s">
        <v>55</v>
      </c>
      <c r="B3" s="15" t="s">
        <v>45</v>
      </c>
      <c r="C3" s="18">
        <v>0.3</v>
      </c>
      <c r="E3" s="15" t="s">
        <v>82</v>
      </c>
      <c r="F3" s="15" t="s">
        <v>56</v>
      </c>
      <c r="G3" s="18">
        <v>0.04</v>
      </c>
      <c r="M3" s="15" t="str" cm="1">
        <f t="array" ref="M3:O19">_xlfn._xlws.FILTER(E3:G19,ISNUMBER(SEARCH(N1,_xlfn.BYROW(E3:G19,_xlfn.LAMBDA(_xlpm.A,_xlfn.CONCAT(_xlpm.A))))))</f>
        <v>서울 중구</v>
      </c>
      <c r="N3" s="15" t="str">
        <v>생산팀</v>
      </c>
      <c r="O3" s="15">
        <v>0.04</v>
      </c>
    </row>
    <row r="4" spans="1:19" ht="17.399999999999999" customHeight="1" x14ac:dyDescent="0.4">
      <c r="A4" s="15" t="s">
        <v>64</v>
      </c>
      <c r="B4" s="15" t="s">
        <v>56</v>
      </c>
      <c r="C4" s="18">
        <v>0.74</v>
      </c>
      <c r="E4" s="15" t="s">
        <v>83</v>
      </c>
      <c r="F4" s="15" t="s">
        <v>60</v>
      </c>
      <c r="G4" s="18">
        <v>0.92</v>
      </c>
      <c r="M4" s="15" t="str">
        <v>충북 충주시</v>
      </c>
      <c r="N4" s="15" t="str">
        <v>인사팀</v>
      </c>
      <c r="O4" s="15">
        <v>0.92</v>
      </c>
    </row>
    <row r="5" spans="1:19" ht="17.399999999999999" customHeight="1" x14ac:dyDescent="0.4">
      <c r="A5" s="15" t="s">
        <v>65</v>
      </c>
      <c r="B5" s="15" t="s">
        <v>62</v>
      </c>
      <c r="C5" s="18">
        <v>0.75</v>
      </c>
      <c r="E5" s="15" t="s">
        <v>84</v>
      </c>
      <c r="F5" s="15" t="s">
        <v>61</v>
      </c>
      <c r="G5" s="18">
        <v>0.56000000000000005</v>
      </c>
      <c r="M5" s="15" t="str">
        <v>충남 서산시</v>
      </c>
      <c r="N5" s="15" t="str">
        <v>재무팀</v>
      </c>
      <c r="O5" s="15">
        <v>0.56000000000000005</v>
      </c>
    </row>
    <row r="6" spans="1:19" ht="17.399999999999999" customHeight="1" x14ac:dyDescent="0.4">
      <c r="A6" s="15" t="s">
        <v>66</v>
      </c>
      <c r="B6" s="15" t="s">
        <v>59</v>
      </c>
      <c r="C6" s="18">
        <v>0.44</v>
      </c>
      <c r="E6" s="15" t="s">
        <v>73</v>
      </c>
      <c r="F6" s="15" t="s">
        <v>62</v>
      </c>
      <c r="G6" s="18">
        <v>0.23</v>
      </c>
      <c r="M6" s="15" t="str">
        <v>대구 중구</v>
      </c>
      <c r="N6" s="15" t="str">
        <v>영업3팀</v>
      </c>
      <c r="O6" s="15">
        <v>0.23</v>
      </c>
    </row>
    <row r="7" spans="1:19" ht="17.399999999999999" customHeight="1" x14ac:dyDescent="0.4">
      <c r="A7" s="15" t="s">
        <v>67</v>
      </c>
      <c r="B7" s="15" t="s">
        <v>56</v>
      </c>
      <c r="C7" s="18">
        <v>0.67</v>
      </c>
      <c r="E7" s="15" t="s">
        <v>85</v>
      </c>
      <c r="F7" s="15" t="s">
        <v>56</v>
      </c>
      <c r="G7" s="18">
        <v>0.49</v>
      </c>
      <c r="M7" s="15" t="str">
        <v>제주 서귀포시</v>
      </c>
      <c r="N7" s="15" t="str">
        <v>생산팀</v>
      </c>
      <c r="O7" s="15">
        <v>0.49</v>
      </c>
    </row>
    <row r="8" spans="1:19" ht="17.399999999999999" customHeight="1" x14ac:dyDescent="0.4">
      <c r="A8" s="15" t="s">
        <v>63</v>
      </c>
      <c r="B8" s="15" t="s">
        <v>58</v>
      </c>
      <c r="C8" s="18">
        <v>0.05</v>
      </c>
      <c r="E8" s="15" t="s">
        <v>85</v>
      </c>
      <c r="F8" s="15" t="s">
        <v>62</v>
      </c>
      <c r="G8" s="18">
        <v>0.48</v>
      </c>
      <c r="M8" s="15" t="str">
        <v>제주 서귀포시</v>
      </c>
      <c r="N8" s="15" t="str">
        <v>영업3팀</v>
      </c>
      <c r="O8" s="15">
        <v>0.48</v>
      </c>
    </row>
    <row r="9" spans="1:19" ht="17.399999999999999" customHeight="1" x14ac:dyDescent="0.4">
      <c r="A9" s="15" t="s">
        <v>68</v>
      </c>
      <c r="B9" s="15" t="s">
        <v>56</v>
      </c>
      <c r="C9" s="18">
        <v>0.86</v>
      </c>
      <c r="E9" s="15" t="s">
        <v>86</v>
      </c>
      <c r="F9" s="15" t="s">
        <v>60</v>
      </c>
      <c r="G9" s="18">
        <v>0.53</v>
      </c>
      <c r="M9" s="15" t="str">
        <v>강원 원주시</v>
      </c>
      <c r="N9" s="15" t="str">
        <v>인사팀</v>
      </c>
      <c r="O9" s="15">
        <v>0.53</v>
      </c>
    </row>
    <row r="10" spans="1:19" ht="17.399999999999999" customHeight="1" x14ac:dyDescent="0.4">
      <c r="A10" s="15" t="s">
        <v>69</v>
      </c>
      <c r="B10" s="15" t="s">
        <v>62</v>
      </c>
      <c r="C10" s="18">
        <v>0.92</v>
      </c>
      <c r="E10" s="15" t="s">
        <v>87</v>
      </c>
      <c r="F10" s="15" t="s">
        <v>61</v>
      </c>
      <c r="G10" s="18">
        <v>0.88</v>
      </c>
      <c r="M10" s="15" t="str">
        <v>대전 서구</v>
      </c>
      <c r="N10" s="15" t="str">
        <v>재무팀</v>
      </c>
      <c r="O10" s="15">
        <v>0.88</v>
      </c>
    </row>
    <row r="11" spans="1:19" ht="17.399999999999999" customHeight="1" x14ac:dyDescent="0.4">
      <c r="A11" s="15" t="s">
        <v>70</v>
      </c>
      <c r="B11" s="15" t="s">
        <v>59</v>
      </c>
      <c r="C11" s="18">
        <v>0.61</v>
      </c>
      <c r="E11" s="15" t="s">
        <v>63</v>
      </c>
      <c r="F11" s="15" t="s">
        <v>60</v>
      </c>
      <c r="G11" s="18">
        <v>0.65</v>
      </c>
      <c r="M11" s="15" t="str">
        <v>울산 중구</v>
      </c>
      <c r="N11" s="15" t="str">
        <v>인사팀</v>
      </c>
      <c r="O11" s="15">
        <v>0.65</v>
      </c>
    </row>
    <row r="12" spans="1:19" ht="17.399999999999999" customHeight="1" x14ac:dyDescent="0.4">
      <c r="A12" s="15" t="s">
        <v>71</v>
      </c>
      <c r="B12" s="15" t="s">
        <v>60</v>
      </c>
      <c r="C12" s="18">
        <v>0.31</v>
      </c>
      <c r="E12" s="15" t="s">
        <v>81</v>
      </c>
      <c r="F12" s="15" t="s">
        <v>44</v>
      </c>
      <c r="G12" s="18">
        <v>0.08</v>
      </c>
      <c r="M12" s="15" t="str">
        <v>충북 음성군</v>
      </c>
      <c r="N12" s="15" t="str">
        <v>영업1팀</v>
      </c>
      <c r="O12" s="15">
        <v>0.08</v>
      </c>
    </row>
    <row r="13" spans="1:19" ht="17.399999999999999" customHeight="1" x14ac:dyDescent="0.4">
      <c r="A13" s="15" t="s">
        <v>72</v>
      </c>
      <c r="B13" s="15" t="s">
        <v>61</v>
      </c>
      <c r="C13" s="18">
        <v>0.93</v>
      </c>
      <c r="E13" s="15" t="s">
        <v>88</v>
      </c>
      <c r="F13" s="15" t="s">
        <v>56</v>
      </c>
      <c r="G13" s="18">
        <v>0.69</v>
      </c>
      <c r="M13" s="15" t="str">
        <v>광주 북구</v>
      </c>
      <c r="N13" s="15" t="str">
        <v>생산팀</v>
      </c>
      <c r="O13" s="15">
        <v>0.69</v>
      </c>
    </row>
    <row r="14" spans="1:19" ht="17.399999999999999" customHeight="1" x14ac:dyDescent="0.4">
      <c r="A14" s="15" t="s">
        <v>73</v>
      </c>
      <c r="B14" s="15" t="s">
        <v>61</v>
      </c>
      <c r="C14" s="18">
        <v>0.49</v>
      </c>
      <c r="E14" s="15" t="s">
        <v>86</v>
      </c>
      <c r="F14" s="15" t="s">
        <v>44</v>
      </c>
      <c r="G14" s="18">
        <v>0.24</v>
      </c>
      <c r="M14" s="15" t="str">
        <v>강원 원주시</v>
      </c>
      <c r="N14" s="15" t="str">
        <v>영업1팀</v>
      </c>
      <c r="O14" s="15">
        <v>0.24</v>
      </c>
    </row>
    <row r="15" spans="1:19" ht="17.399999999999999" customHeight="1" x14ac:dyDescent="0.4">
      <c r="A15" s="15" t="s">
        <v>74</v>
      </c>
      <c r="B15" s="15" t="s">
        <v>62</v>
      </c>
      <c r="C15" s="18">
        <v>0.94</v>
      </c>
      <c r="E15" s="15" t="s">
        <v>89</v>
      </c>
      <c r="F15" s="15" t="s">
        <v>62</v>
      </c>
      <c r="G15" s="18">
        <v>0.8</v>
      </c>
      <c r="M15" s="15" t="str">
        <v>충북 제천시</v>
      </c>
      <c r="N15" s="15" t="str">
        <v>영업3팀</v>
      </c>
      <c r="O15" s="15">
        <v>0.8</v>
      </c>
    </row>
    <row r="16" spans="1:19" ht="17.399999999999999" customHeight="1" x14ac:dyDescent="0.4">
      <c r="A16" s="15" t="s">
        <v>75</v>
      </c>
      <c r="B16" s="15" t="s">
        <v>46</v>
      </c>
      <c r="C16" s="18">
        <v>0.94</v>
      </c>
      <c r="E16" s="15" t="s">
        <v>79</v>
      </c>
      <c r="F16" s="15" t="s">
        <v>57</v>
      </c>
      <c r="G16" s="18">
        <v>0.28000000000000003</v>
      </c>
      <c r="M16" s="15" t="str">
        <v>충남 금산군</v>
      </c>
      <c r="N16" s="15" t="str">
        <v>홍보팀</v>
      </c>
      <c r="O16" s="15">
        <v>0.28000000000000003</v>
      </c>
    </row>
    <row r="17" spans="1:15" ht="17.399999999999999" customHeight="1" x14ac:dyDescent="0.4">
      <c r="A17" s="15" t="s">
        <v>76</v>
      </c>
      <c r="B17" s="15" t="s">
        <v>56</v>
      </c>
      <c r="C17" s="18">
        <v>0.91</v>
      </c>
      <c r="E17" s="15" t="s">
        <v>80</v>
      </c>
      <c r="F17" s="15" t="s">
        <v>58</v>
      </c>
      <c r="G17" s="18">
        <v>0.52</v>
      </c>
      <c r="M17" s="15" t="str">
        <v>대전 유성구</v>
      </c>
      <c r="N17" s="15" t="str">
        <v>기획팀</v>
      </c>
      <c r="O17" s="15">
        <v>0.52</v>
      </c>
    </row>
    <row r="18" spans="1:15" ht="17.399999999999999" customHeight="1" x14ac:dyDescent="0.4">
      <c r="A18" s="15" t="s">
        <v>77</v>
      </c>
      <c r="B18" s="15" t="s">
        <v>61</v>
      </c>
      <c r="C18" s="18">
        <v>0.62</v>
      </c>
      <c r="E18" s="15" t="s">
        <v>90</v>
      </c>
      <c r="F18" s="15" t="s">
        <v>59</v>
      </c>
      <c r="G18" s="18">
        <v>0.18</v>
      </c>
      <c r="M18" s="15" t="str">
        <v>전북 군산시</v>
      </c>
      <c r="N18" s="15" t="str">
        <v>연구개발팀</v>
      </c>
      <c r="O18" s="15">
        <v>0.18</v>
      </c>
    </row>
    <row r="19" spans="1:15" ht="17.399999999999999" customHeight="1" x14ac:dyDescent="0.4">
      <c r="A19" s="15" t="s">
        <v>78</v>
      </c>
      <c r="B19" s="15" t="s">
        <v>61</v>
      </c>
      <c r="C19" s="18">
        <v>0.08</v>
      </c>
      <c r="E19" s="15" t="s">
        <v>91</v>
      </c>
      <c r="F19" s="15" t="s">
        <v>62</v>
      </c>
      <c r="G19" s="18">
        <v>0.21</v>
      </c>
      <c r="M19" s="15" t="str">
        <v>전북 완주군</v>
      </c>
      <c r="N19" s="15" t="str">
        <v>영업3팀</v>
      </c>
      <c r="O19" s="15">
        <v>0.21</v>
      </c>
    </row>
    <row r="20" spans="1:15" ht="17.399999999999999" customHeight="1" x14ac:dyDescent="0.4">
      <c r="C20" s="18"/>
      <c r="G20" s="18"/>
    </row>
    <row r="21" spans="1:15" ht="17.399999999999999" customHeight="1" x14ac:dyDescent="0.4">
      <c r="C21" s="18"/>
      <c r="G21" s="18"/>
    </row>
    <row r="22" spans="1:15" ht="17.399999999999999" customHeight="1" x14ac:dyDescent="0.4">
      <c r="C22" s="18"/>
      <c r="G22" s="18"/>
    </row>
    <row r="23" spans="1:15" ht="17.399999999999999" customHeight="1" x14ac:dyDescent="0.4">
      <c r="C23" s="18"/>
      <c r="G23" s="18"/>
    </row>
    <row r="24" spans="1:15" ht="17.399999999999999" customHeight="1" x14ac:dyDescent="0.4">
      <c r="C24" s="18"/>
      <c r="G24" s="18"/>
    </row>
    <row r="25" spans="1:15" ht="17.399999999999999" customHeight="1" x14ac:dyDescent="0.4">
      <c r="C25" s="18"/>
      <c r="G25" s="18"/>
    </row>
    <row r="26" spans="1:15" ht="17.399999999999999" customHeight="1" x14ac:dyDescent="0.4">
      <c r="C26" s="18"/>
      <c r="G26" s="18"/>
    </row>
    <row r="27" spans="1:15" ht="17.399999999999999" customHeight="1" x14ac:dyDescent="0.4">
      <c r="C27" s="18"/>
      <c r="G27" s="18"/>
    </row>
    <row r="28" spans="1:15" ht="17.399999999999999" customHeight="1" x14ac:dyDescent="0.4">
      <c r="C28" s="18"/>
      <c r="G28" s="18"/>
    </row>
    <row r="29" spans="1:15" ht="17.399999999999999" customHeight="1" x14ac:dyDescent="0.4">
      <c r="C29" s="18"/>
      <c r="G29" s="18"/>
    </row>
    <row r="30" spans="1:15" ht="17.399999999999999" customHeight="1" x14ac:dyDescent="0.4">
      <c r="C30" s="18"/>
      <c r="G30" s="18"/>
    </row>
    <row r="31" spans="1:15" ht="17.399999999999999" customHeight="1" x14ac:dyDescent="0.4">
      <c r="C31" s="18"/>
      <c r="G31" s="18"/>
    </row>
    <row r="32" spans="1:15" ht="17.399999999999999" customHeight="1" x14ac:dyDescent="0.4">
      <c r="C32" s="18"/>
      <c r="G32" s="18"/>
    </row>
    <row r="33" spans="3:7" ht="17.399999999999999" customHeight="1" x14ac:dyDescent="0.4">
      <c r="C33" s="18"/>
      <c r="G33" s="18"/>
    </row>
    <row r="34" spans="3:7" ht="17.399999999999999" customHeight="1" x14ac:dyDescent="0.4">
      <c r="C34" s="18"/>
      <c r="G34" s="18"/>
    </row>
    <row r="35" spans="3:7" ht="17.399999999999999" customHeight="1" x14ac:dyDescent="0.4">
      <c r="C35" s="18"/>
      <c r="G35" s="18"/>
    </row>
    <row r="36" spans="3:7" ht="17.399999999999999" customHeight="1" x14ac:dyDescent="0.4">
      <c r="C36" s="18"/>
      <c r="G36" s="18"/>
    </row>
    <row r="37" spans="3:7" ht="17.399999999999999" customHeight="1" x14ac:dyDescent="0.4">
      <c r="C37" s="18"/>
      <c r="G37" s="18"/>
    </row>
    <row r="38" spans="3:7" ht="17.399999999999999" customHeight="1" x14ac:dyDescent="0.4">
      <c r="C38" s="18"/>
      <c r="G38" s="18"/>
    </row>
    <row r="39" spans="3:7" ht="17.399999999999999" customHeight="1" x14ac:dyDescent="0.4">
      <c r="C39" s="18"/>
      <c r="G39" s="18"/>
    </row>
    <row r="40" spans="3:7" ht="17.399999999999999" customHeight="1" x14ac:dyDescent="0.4">
      <c r="C40" s="18"/>
      <c r="G40" s="18"/>
    </row>
    <row r="41" spans="3:7" ht="17.399999999999999" customHeight="1" x14ac:dyDescent="0.4">
      <c r="C41" s="18"/>
      <c r="G41" s="18"/>
    </row>
    <row r="42" spans="3:7" ht="17.399999999999999" customHeight="1" x14ac:dyDescent="0.4">
      <c r="C42" s="18"/>
      <c r="G42" s="18"/>
    </row>
    <row r="43" spans="3:7" ht="17.399999999999999" customHeight="1" x14ac:dyDescent="0.4">
      <c r="C43" s="18"/>
      <c r="G43" s="18"/>
    </row>
  </sheetData>
  <mergeCells count="3">
    <mergeCell ref="E1:G1"/>
    <mergeCell ref="A1:C1"/>
    <mergeCell ref="Q1:S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7B7B7-5214-4C5C-8F27-F6FAB889317A}">
  <dimension ref="A1:N37"/>
  <sheetViews>
    <sheetView zoomScale="115" zoomScaleNormal="115" workbookViewId="0"/>
  </sheetViews>
  <sheetFormatPr defaultRowHeight="15.6" x14ac:dyDescent="0.4"/>
  <cols>
    <col min="1" max="1" width="9" style="11" customWidth="1"/>
    <col min="2" max="2" width="19" style="5" customWidth="1"/>
    <col min="3" max="3" width="8.796875" style="5"/>
    <col min="4" max="4" width="8.8984375" style="6" bestFit="1" customWidth="1"/>
    <col min="5" max="5" width="9.5" style="6" bestFit="1" customWidth="1"/>
    <col min="6" max="6" width="2.8984375" style="5" customWidth="1"/>
    <col min="7" max="7" width="11.3984375" style="5" customWidth="1"/>
    <col min="8" max="8" width="11.3984375" style="6" customWidth="1"/>
    <col min="9" max="9" width="3.09765625" style="6" customWidth="1"/>
    <col min="10" max="10" width="11.3984375" style="5" customWidth="1"/>
    <col min="11" max="11" width="11.3984375" style="6" customWidth="1"/>
    <col min="12" max="12" width="3.296875" style="5" customWidth="1"/>
    <col min="13" max="13" width="11.3984375" style="5" customWidth="1"/>
    <col min="14" max="14" width="11.3984375" style="6" customWidth="1"/>
    <col min="15" max="17" width="8.796875" style="5"/>
    <col min="18" max="18" width="9.5" style="5" bestFit="1" customWidth="1"/>
    <col min="19" max="16384" width="8.796875" style="5"/>
  </cols>
  <sheetData>
    <row r="1" spans="1:14" s="11" customFormat="1" x14ac:dyDescent="0.4">
      <c r="A1" s="20" t="s">
        <v>34</v>
      </c>
      <c r="B1" s="20" t="s">
        <v>33</v>
      </c>
      <c r="C1" s="20" t="s">
        <v>35</v>
      </c>
      <c r="D1" s="21" t="s">
        <v>37</v>
      </c>
      <c r="E1" s="21" t="s">
        <v>38</v>
      </c>
      <c r="G1" s="20" t="s">
        <v>93</v>
      </c>
      <c r="H1" s="21" t="s">
        <v>94</v>
      </c>
      <c r="I1" s="22"/>
      <c r="J1" s="20" t="s">
        <v>95</v>
      </c>
      <c r="K1" s="21" t="s">
        <v>94</v>
      </c>
      <c r="M1" s="23" t="s">
        <v>97</v>
      </c>
      <c r="N1" s="24" t="s">
        <v>98</v>
      </c>
    </row>
    <row r="2" spans="1:14" x14ac:dyDescent="0.4">
      <c r="A2" s="11" t="s">
        <v>29</v>
      </c>
      <c r="B2" s="5" t="s">
        <v>30</v>
      </c>
      <c r="C2" s="5" t="s">
        <v>0</v>
      </c>
      <c r="D2" s="6">
        <v>25</v>
      </c>
      <c r="E2" s="6">
        <v>7500000</v>
      </c>
    </row>
    <row r="3" spans="1:14" x14ac:dyDescent="0.4">
      <c r="A3" s="11" t="s">
        <v>19</v>
      </c>
      <c r="B3" s="5" t="s">
        <v>18</v>
      </c>
      <c r="C3" s="5" t="s">
        <v>0</v>
      </c>
      <c r="D3" s="6">
        <v>15</v>
      </c>
      <c r="E3" s="6">
        <v>13500000</v>
      </c>
    </row>
    <row r="4" spans="1:14" x14ac:dyDescent="0.4">
      <c r="A4" s="11" t="s">
        <v>27</v>
      </c>
      <c r="B4" s="5" t="s">
        <v>26</v>
      </c>
      <c r="C4" s="5" t="s">
        <v>1</v>
      </c>
      <c r="D4" s="6">
        <v>10</v>
      </c>
      <c r="E4" s="6">
        <v>16000000</v>
      </c>
    </row>
    <row r="5" spans="1:14" x14ac:dyDescent="0.4">
      <c r="A5" s="11" t="s">
        <v>6</v>
      </c>
      <c r="B5" s="5" t="s">
        <v>17</v>
      </c>
      <c r="C5" s="5" t="s">
        <v>3</v>
      </c>
      <c r="D5" s="6">
        <v>20</v>
      </c>
      <c r="E5" s="6">
        <v>40000000</v>
      </c>
    </row>
    <row r="6" spans="1:14" x14ac:dyDescent="0.4">
      <c r="A6" s="11" t="s">
        <v>6</v>
      </c>
      <c r="B6" s="5" t="s">
        <v>39</v>
      </c>
      <c r="C6" s="5" t="s">
        <v>3</v>
      </c>
      <c r="D6" s="6">
        <v>20</v>
      </c>
      <c r="E6" s="6">
        <v>40000000</v>
      </c>
    </row>
    <row r="7" spans="1:14" x14ac:dyDescent="0.4">
      <c r="A7" s="11" t="s">
        <v>6</v>
      </c>
      <c r="B7" s="5" t="s">
        <v>5</v>
      </c>
      <c r="C7" s="5" t="s">
        <v>2</v>
      </c>
      <c r="D7" s="6">
        <v>15</v>
      </c>
      <c r="E7" s="6">
        <v>13500000</v>
      </c>
    </row>
    <row r="8" spans="1:14" x14ac:dyDescent="0.4">
      <c r="A8" s="11" t="s">
        <v>19</v>
      </c>
      <c r="B8" s="5" t="s">
        <v>18</v>
      </c>
      <c r="C8" s="5" t="s">
        <v>3</v>
      </c>
      <c r="D8" s="6">
        <v>20</v>
      </c>
      <c r="E8" s="6">
        <v>44000000</v>
      </c>
    </row>
    <row r="9" spans="1:14" x14ac:dyDescent="0.4">
      <c r="A9" s="11" t="s">
        <v>6</v>
      </c>
      <c r="B9" s="5" t="s">
        <v>14</v>
      </c>
      <c r="C9" s="5" t="s">
        <v>0</v>
      </c>
      <c r="D9" s="6">
        <v>10</v>
      </c>
      <c r="E9" s="6">
        <v>7000000</v>
      </c>
    </row>
    <row r="10" spans="1:14" x14ac:dyDescent="0.4">
      <c r="A10" s="11" t="s">
        <v>6</v>
      </c>
      <c r="B10" s="5" t="s">
        <v>16</v>
      </c>
      <c r="C10" s="5" t="s">
        <v>2</v>
      </c>
      <c r="D10" s="6">
        <v>5</v>
      </c>
      <c r="E10" s="6">
        <v>5000000</v>
      </c>
      <c r="J10" s="55" t="s">
        <v>96</v>
      </c>
      <c r="K10" s="55"/>
    </row>
    <row r="11" spans="1:14" x14ac:dyDescent="0.4">
      <c r="A11" s="11" t="s">
        <v>32</v>
      </c>
      <c r="B11" s="5" t="s">
        <v>31</v>
      </c>
      <c r="C11" s="5" t="s">
        <v>1</v>
      </c>
      <c r="D11" s="6">
        <v>20</v>
      </c>
      <c r="E11" s="6">
        <v>50000000</v>
      </c>
    </row>
    <row r="12" spans="1:14" x14ac:dyDescent="0.4">
      <c r="A12" s="11" t="s">
        <v>21</v>
      </c>
      <c r="B12" s="5" t="s">
        <v>22</v>
      </c>
      <c r="C12" s="5" t="s">
        <v>2</v>
      </c>
      <c r="D12" s="6">
        <v>20</v>
      </c>
      <c r="E12" s="6">
        <v>32000000</v>
      </c>
    </row>
    <row r="13" spans="1:14" x14ac:dyDescent="0.4">
      <c r="A13" s="11" t="s">
        <v>6</v>
      </c>
      <c r="B13" s="5" t="s">
        <v>7</v>
      </c>
      <c r="C13" s="5" t="s">
        <v>0</v>
      </c>
      <c r="D13" s="6">
        <v>5</v>
      </c>
      <c r="E13" s="6">
        <v>1500000</v>
      </c>
    </row>
    <row r="14" spans="1:14" x14ac:dyDescent="0.4">
      <c r="A14" s="11" t="s">
        <v>6</v>
      </c>
      <c r="B14" s="5" t="s">
        <v>11</v>
      </c>
      <c r="C14" s="5" t="s">
        <v>3</v>
      </c>
      <c r="D14" s="6">
        <v>5</v>
      </c>
      <c r="E14" s="6">
        <v>10000000</v>
      </c>
    </row>
    <row r="15" spans="1:14" x14ac:dyDescent="0.4">
      <c r="A15" s="11" t="s">
        <v>6</v>
      </c>
      <c r="B15" s="5" t="s">
        <v>7</v>
      </c>
      <c r="C15" s="5" t="s">
        <v>2</v>
      </c>
      <c r="D15" s="6">
        <v>20</v>
      </c>
      <c r="E15" s="6">
        <v>20000000</v>
      </c>
    </row>
    <row r="16" spans="1:14" x14ac:dyDescent="0.4">
      <c r="A16" s="11" t="s">
        <v>24</v>
      </c>
      <c r="B16" s="5" t="s">
        <v>23</v>
      </c>
      <c r="C16" s="5" t="s">
        <v>0</v>
      </c>
      <c r="D16" s="6">
        <v>25</v>
      </c>
      <c r="E16" s="6">
        <v>7500000</v>
      </c>
    </row>
    <row r="17" spans="1:5" x14ac:dyDescent="0.4">
      <c r="A17" s="11" t="s">
        <v>6</v>
      </c>
      <c r="B17" s="5" t="s">
        <v>5</v>
      </c>
      <c r="C17" s="5" t="s">
        <v>1</v>
      </c>
      <c r="D17" s="6">
        <v>20</v>
      </c>
      <c r="E17" s="6">
        <v>40000000</v>
      </c>
    </row>
    <row r="18" spans="1:5" x14ac:dyDescent="0.4">
      <c r="A18" s="11" t="s">
        <v>6</v>
      </c>
      <c r="B18" s="5" t="s">
        <v>12</v>
      </c>
      <c r="C18" s="5" t="s">
        <v>0</v>
      </c>
      <c r="D18" s="6">
        <v>5</v>
      </c>
      <c r="E18" s="6">
        <v>4500000</v>
      </c>
    </row>
    <row r="19" spans="1:5" x14ac:dyDescent="0.4">
      <c r="A19" s="11" t="s">
        <v>6</v>
      </c>
      <c r="B19" s="5" t="s">
        <v>5</v>
      </c>
      <c r="C19" s="5" t="s">
        <v>0</v>
      </c>
      <c r="D19" s="6">
        <v>5</v>
      </c>
      <c r="E19" s="6">
        <v>6000000</v>
      </c>
    </row>
    <row r="20" spans="1:5" x14ac:dyDescent="0.4">
      <c r="A20" s="11" t="s">
        <v>6</v>
      </c>
      <c r="B20" s="5" t="s">
        <v>13</v>
      </c>
      <c r="C20" s="5" t="s">
        <v>0</v>
      </c>
      <c r="D20" s="6">
        <v>15</v>
      </c>
      <c r="E20" s="6">
        <v>13500000</v>
      </c>
    </row>
    <row r="21" spans="1:5" x14ac:dyDescent="0.4">
      <c r="A21" s="11" t="s">
        <v>6</v>
      </c>
      <c r="B21" s="5" t="s">
        <v>10</v>
      </c>
      <c r="C21" s="5" t="s">
        <v>0</v>
      </c>
      <c r="D21" s="6">
        <v>20</v>
      </c>
      <c r="E21" s="6">
        <v>24000000</v>
      </c>
    </row>
    <row r="22" spans="1:5" x14ac:dyDescent="0.4">
      <c r="A22" s="11" t="s">
        <v>6</v>
      </c>
      <c r="B22" s="5" t="s">
        <v>10</v>
      </c>
      <c r="C22" s="5" t="s">
        <v>0</v>
      </c>
      <c r="D22" s="6">
        <v>5</v>
      </c>
      <c r="E22" s="6">
        <v>9000000</v>
      </c>
    </row>
    <row r="23" spans="1:5" x14ac:dyDescent="0.4">
      <c r="A23" s="11" t="s">
        <v>6</v>
      </c>
      <c r="B23" s="5" t="s">
        <v>10</v>
      </c>
      <c r="C23" s="5" t="s">
        <v>3</v>
      </c>
      <c r="D23" s="6">
        <v>15</v>
      </c>
      <c r="E23" s="6">
        <v>13500000</v>
      </c>
    </row>
    <row r="24" spans="1:5" x14ac:dyDescent="0.4">
      <c r="A24" s="11" t="s">
        <v>24</v>
      </c>
      <c r="B24" s="5" t="s">
        <v>25</v>
      </c>
      <c r="C24" s="5" t="s">
        <v>0</v>
      </c>
      <c r="D24" s="6">
        <v>25</v>
      </c>
      <c r="E24" s="6">
        <v>30000000</v>
      </c>
    </row>
    <row r="25" spans="1:5" x14ac:dyDescent="0.4">
      <c r="A25" s="11" t="s">
        <v>6</v>
      </c>
      <c r="B25" s="5" t="s">
        <v>14</v>
      </c>
      <c r="C25" s="5" t="s">
        <v>2</v>
      </c>
      <c r="D25" s="6">
        <v>5</v>
      </c>
      <c r="E25" s="6">
        <v>3000000</v>
      </c>
    </row>
    <row r="26" spans="1:5" x14ac:dyDescent="0.4">
      <c r="A26" s="11" t="s">
        <v>6</v>
      </c>
      <c r="B26" s="5" t="s">
        <v>10</v>
      </c>
      <c r="C26" s="5" t="s">
        <v>3</v>
      </c>
      <c r="D26" s="6">
        <v>20</v>
      </c>
      <c r="E26" s="6">
        <v>18000000</v>
      </c>
    </row>
    <row r="27" spans="1:5" x14ac:dyDescent="0.4">
      <c r="A27" s="11" t="s">
        <v>6</v>
      </c>
      <c r="B27" s="5" t="s">
        <v>7</v>
      </c>
      <c r="C27" s="5" t="s">
        <v>1</v>
      </c>
      <c r="D27" s="6">
        <v>10</v>
      </c>
      <c r="E27" s="6">
        <v>24000000</v>
      </c>
    </row>
    <row r="28" spans="1:5" x14ac:dyDescent="0.4">
      <c r="A28" s="11" t="s">
        <v>6</v>
      </c>
      <c r="B28" s="5" t="s">
        <v>14</v>
      </c>
      <c r="C28" s="5" t="s">
        <v>2</v>
      </c>
      <c r="D28" s="6">
        <v>25</v>
      </c>
      <c r="E28" s="6">
        <v>22500000</v>
      </c>
    </row>
    <row r="29" spans="1:5" x14ac:dyDescent="0.4">
      <c r="A29" s="11" t="s">
        <v>6</v>
      </c>
      <c r="B29" s="5" t="s">
        <v>17</v>
      </c>
      <c r="C29" s="5" t="s">
        <v>0</v>
      </c>
      <c r="D29" s="6">
        <v>25</v>
      </c>
      <c r="E29" s="6">
        <v>30000000</v>
      </c>
    </row>
    <row r="30" spans="1:5" x14ac:dyDescent="0.4">
      <c r="A30" s="11" t="s">
        <v>19</v>
      </c>
      <c r="B30" s="5" t="s">
        <v>18</v>
      </c>
      <c r="C30" s="5" t="s">
        <v>0</v>
      </c>
      <c r="D30" s="6">
        <v>5</v>
      </c>
      <c r="E30" s="6">
        <v>3000000</v>
      </c>
    </row>
    <row r="31" spans="1:5" x14ac:dyDescent="0.4">
      <c r="A31" s="11" t="s">
        <v>24</v>
      </c>
      <c r="B31" s="5" t="s">
        <v>23</v>
      </c>
      <c r="C31" s="5" t="s">
        <v>2</v>
      </c>
      <c r="D31" s="6">
        <v>10</v>
      </c>
      <c r="E31" s="6">
        <v>12000000</v>
      </c>
    </row>
    <row r="32" spans="1:5" x14ac:dyDescent="0.4">
      <c r="A32" s="11" t="s">
        <v>6</v>
      </c>
      <c r="B32" s="5" t="s">
        <v>9</v>
      </c>
      <c r="C32" s="5" t="s">
        <v>4</v>
      </c>
      <c r="D32" s="6">
        <v>20</v>
      </c>
      <c r="E32" s="6">
        <v>46000000</v>
      </c>
    </row>
    <row r="33" spans="1:5" x14ac:dyDescent="0.4">
      <c r="A33" s="11" t="s">
        <v>6</v>
      </c>
      <c r="B33" s="5" t="s">
        <v>10</v>
      </c>
      <c r="C33" s="5" t="s">
        <v>1</v>
      </c>
      <c r="D33" s="6">
        <v>20</v>
      </c>
      <c r="E33" s="6">
        <v>48000000</v>
      </c>
    </row>
    <row r="34" spans="1:5" x14ac:dyDescent="0.4">
      <c r="A34" s="11" t="s">
        <v>6</v>
      </c>
      <c r="B34" s="5" t="s">
        <v>8</v>
      </c>
      <c r="C34" s="5" t="s">
        <v>3</v>
      </c>
      <c r="D34" s="6">
        <v>25</v>
      </c>
      <c r="E34" s="6">
        <v>50000000</v>
      </c>
    </row>
    <row r="35" spans="1:5" x14ac:dyDescent="0.4">
      <c r="A35" s="11" t="s">
        <v>27</v>
      </c>
      <c r="B35" s="5" t="s">
        <v>28</v>
      </c>
      <c r="C35" s="5" t="s">
        <v>2</v>
      </c>
      <c r="D35" s="6">
        <v>10</v>
      </c>
      <c r="E35" s="6">
        <v>12000000</v>
      </c>
    </row>
    <row r="36" spans="1:5" x14ac:dyDescent="0.4">
      <c r="A36" s="11" t="s">
        <v>6</v>
      </c>
      <c r="B36" s="5" t="s">
        <v>15</v>
      </c>
      <c r="C36" s="5" t="s">
        <v>0</v>
      </c>
      <c r="D36" s="6">
        <v>5</v>
      </c>
      <c r="E36" s="6">
        <v>9000000</v>
      </c>
    </row>
    <row r="37" spans="1:5" x14ac:dyDescent="0.4">
      <c r="A37" s="11" t="s">
        <v>21</v>
      </c>
      <c r="B37" s="5" t="s">
        <v>20</v>
      </c>
      <c r="C37" s="5" t="s">
        <v>1</v>
      </c>
      <c r="D37" s="6">
        <v>15</v>
      </c>
      <c r="E37" s="6">
        <v>33000000</v>
      </c>
    </row>
  </sheetData>
  <autoFilter ref="A1:E37" xr:uid="{B2F7B7B7-5214-4C5C-8F27-F6FAB889317A}"/>
  <mergeCells count="1">
    <mergeCell ref="J10:K10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이름범위</vt:lpstr>
      <vt:lpstr>LET기초</vt:lpstr>
      <vt:lpstr>LET활용</vt:lpstr>
      <vt:lpstr>LET실전예제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2024-08-01T08:01:02Z</dcterms:created>
  <dcterms:modified xsi:type="dcterms:W3CDTF">2024-08-07T02:28:10Z</dcterms:modified>
</cp:coreProperties>
</file>