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\Desktop\"/>
    </mc:Choice>
  </mc:AlternateContent>
  <xr:revisionPtr revIDLastSave="0" documentId="13_ncr:1_{46AFD9DD-01C4-4D3F-A6CE-92D8BF6CCA0D}" xr6:coauthVersionLast="47" xr6:coauthVersionMax="47" xr10:uidLastSave="{00000000-0000-0000-0000-000000000000}"/>
  <bookViews>
    <workbookView xWindow="-120" yWindow="-120" windowWidth="29040" windowHeight="16440" activeTab="3" xr2:uid="{5B19EA3D-E85B-478D-82CA-36AC3504BFC0}"/>
  </bookViews>
  <sheets>
    <sheet name="이름범위" sheetId="4" r:id="rId1"/>
    <sheet name="동적참조기초" sheetId="1" r:id="rId2"/>
    <sheet name="동적참조응용" sheetId="2" r:id="rId3"/>
    <sheet name="동적참조실전" sheetId="3" r:id="rId4"/>
  </sheets>
  <definedNames>
    <definedName name="_xlnm._FilterDatabase" localSheetId="3" hidden="1">동적참조실전!$B$2:$E$141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" l="1"/>
  <c r="J2" i="3"/>
  <c r="G3" i="2"/>
  <c r="F3" i="2"/>
  <c r="E3" i="2"/>
  <c r="D3" i="2"/>
  <c r="J3" i="3" l="1"/>
  <c r="K2" i="3"/>
  <c r="K3" i="3" l="1"/>
  <c r="L2" i="3"/>
  <c r="L3" i="3" l="1"/>
  <c r="M2" i="3"/>
  <c r="M3" i="3" l="1"/>
  <c r="N2" i="3"/>
  <c r="N3" i="3" l="1"/>
  <c r="O2" i="3"/>
  <c r="O3" i="3" l="1"/>
</calcChain>
</file>

<file path=xl/sharedStrings.xml><?xml version="1.0" encoding="utf-8"?>
<sst xmlns="http://schemas.openxmlformats.org/spreadsheetml/2006/main" count="415" uniqueCount="84">
  <si>
    <t>이름</t>
    <phoneticPr fontId="1" type="noConversion"/>
  </si>
  <si>
    <t>부서</t>
    <phoneticPr fontId="1" type="noConversion"/>
  </si>
  <si>
    <t>사이즈</t>
    <phoneticPr fontId="1" type="noConversion"/>
  </si>
  <si>
    <t>김나예</t>
  </si>
  <si>
    <t>이연진</t>
  </si>
  <si>
    <t>김은영</t>
  </si>
  <si>
    <t>박효원</t>
  </si>
  <si>
    <t>정찬이</t>
  </si>
  <si>
    <t>김예빈</t>
  </si>
  <si>
    <t>이안</t>
  </si>
  <si>
    <t>박승원</t>
  </si>
  <si>
    <t>최규호</t>
  </si>
  <si>
    <t>최소망</t>
  </si>
  <si>
    <t>이미서</t>
  </si>
  <si>
    <t>정가온</t>
  </si>
  <si>
    <t>김관우</t>
  </si>
  <si>
    <t>김은진</t>
  </si>
  <si>
    <t>정태용</t>
  </si>
  <si>
    <t>IT팀</t>
    <phoneticPr fontId="1" type="noConversion"/>
  </si>
  <si>
    <t>인사팀</t>
    <phoneticPr fontId="1" type="noConversion"/>
  </si>
  <si>
    <t>기획팀</t>
    <phoneticPr fontId="1" type="noConversion"/>
  </si>
  <si>
    <t>재무팀</t>
    <phoneticPr fontId="1" type="noConversion"/>
  </si>
  <si>
    <t>회계팀</t>
    <phoneticPr fontId="1" type="noConversion"/>
  </si>
  <si>
    <t>영업팀</t>
    <phoneticPr fontId="1" type="noConversion"/>
  </si>
  <si>
    <t>S</t>
    <phoneticPr fontId="1" type="noConversion"/>
  </si>
  <si>
    <t>M</t>
    <phoneticPr fontId="1" type="noConversion"/>
  </si>
  <si>
    <t>L</t>
    <phoneticPr fontId="1" type="noConversion"/>
  </si>
  <si>
    <r>
      <rPr>
        <vertAlign val="subscript"/>
        <sz val="9"/>
        <color theme="1"/>
        <rFont val="맑은 고딕"/>
        <family val="3"/>
        <charset val="129"/>
        <scheme val="minor"/>
      </rPr>
      <t xml:space="preserve">클릭률    </t>
    </r>
    <r>
      <rPr>
        <sz val="9"/>
        <color theme="1"/>
        <rFont val="맑은 고딕"/>
        <family val="2"/>
        <charset val="129"/>
        <scheme val="minor"/>
      </rPr>
      <t xml:space="preserve"> </t>
    </r>
    <r>
      <rPr>
        <vertAlign val="superscript"/>
        <sz val="9"/>
        <color theme="1"/>
        <rFont val="맑은 고딕"/>
        <family val="3"/>
        <charset val="129"/>
        <scheme val="minor"/>
      </rPr>
      <t>회원수</t>
    </r>
    <phoneticPr fontId="1" type="noConversion"/>
  </si>
  <si>
    <t>비고</t>
    <phoneticPr fontId="1" type="noConversion"/>
  </si>
  <si>
    <t>커미션 * 50%</t>
    <phoneticPr fontId="1" type="noConversion"/>
  </si>
  <si>
    <t>커미션 * 70%</t>
    <phoneticPr fontId="1" type="noConversion"/>
  </si>
  <si>
    <t>커미션 * 120%</t>
    <phoneticPr fontId="1" type="noConversion"/>
  </si>
  <si>
    <t>갤럭시 S23</t>
  </si>
  <si>
    <t>갤럭시 S23</t>
    <phoneticPr fontId="1" type="noConversion"/>
  </si>
  <si>
    <t>아이폰 15</t>
  </si>
  <si>
    <t>강남점</t>
    <phoneticPr fontId="1" type="noConversion"/>
  </si>
  <si>
    <t>로데오점</t>
    <phoneticPr fontId="1" type="noConversion"/>
  </si>
  <si>
    <t>신촌점</t>
    <phoneticPr fontId="1" type="noConversion"/>
  </si>
  <si>
    <t>판교점</t>
    <phoneticPr fontId="1" type="noConversion"/>
  </si>
  <si>
    <t>여의도점</t>
    <phoneticPr fontId="1" type="noConversion"/>
  </si>
  <si>
    <t>합계</t>
    <phoneticPr fontId="1" type="noConversion"/>
  </si>
  <si>
    <t>(단위: 천원)</t>
    <phoneticPr fontId="1" type="noConversion"/>
  </si>
  <si>
    <t>인건비</t>
    <phoneticPr fontId="1" type="noConversion"/>
  </si>
  <si>
    <t>관리비</t>
    <phoneticPr fontId="1" type="noConversion"/>
  </si>
  <si>
    <t>마케팅비</t>
    <phoneticPr fontId="1" type="noConversion"/>
  </si>
  <si>
    <t>…</t>
    <phoneticPr fontId="1" type="noConversion"/>
  </si>
  <si>
    <t>주요 지출 내역</t>
    <phoneticPr fontId="1" type="noConversion"/>
  </si>
  <si>
    <t>실제</t>
    <phoneticPr fontId="1" type="noConversion"/>
  </si>
  <si>
    <t>판매일</t>
    <phoneticPr fontId="1" type="noConversion"/>
  </si>
  <si>
    <t>제품</t>
    <phoneticPr fontId="1" type="noConversion"/>
  </si>
  <si>
    <t>수량</t>
    <phoneticPr fontId="1" type="noConversion"/>
  </si>
  <si>
    <t>품번</t>
    <phoneticPr fontId="1" type="noConversion"/>
  </si>
  <si>
    <t>LG 그램 17</t>
  </si>
  <si>
    <t>갤럭시 워치 6</t>
  </si>
  <si>
    <t>다이슨 V11</t>
  </si>
  <si>
    <t>LG 오브제 TV</t>
  </si>
  <si>
    <t>갤럭시 버즈2 프로</t>
  </si>
  <si>
    <t>캐논 EOS R6</t>
  </si>
  <si>
    <t>LG 스타일러</t>
  </si>
  <si>
    <t>삼성 비스포크 냉장고</t>
  </si>
  <si>
    <t>다이슨 에어랩</t>
  </si>
  <si>
    <t>JBL 플립 6</t>
  </si>
  <si>
    <t>LG 디오스 식기세척기</t>
  </si>
  <si>
    <t>PRD001</t>
  </si>
  <si>
    <t>PRD001</t>
    <phoneticPr fontId="1" type="noConversion"/>
  </si>
  <si>
    <t>PRD002</t>
  </si>
  <si>
    <t>PRD003</t>
  </si>
  <si>
    <t>PRD005</t>
  </si>
  <si>
    <t>PRD006</t>
  </si>
  <si>
    <t>PRD007</t>
  </si>
  <si>
    <t>PRD010</t>
  </si>
  <si>
    <t>PRD011</t>
  </si>
  <si>
    <t>PRD012</t>
  </si>
  <si>
    <t>PRD017</t>
  </si>
  <si>
    <t>PRD018</t>
  </si>
  <si>
    <t>PRD019</t>
  </si>
  <si>
    <t>PRD020</t>
  </si>
  <si>
    <t>제품명</t>
    <phoneticPr fontId="1" type="noConversion"/>
  </si>
  <si>
    <t>ID</t>
    <phoneticPr fontId="1" type="noConversion"/>
  </si>
  <si>
    <t>주간 판매 레포트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</si>
  <si>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</si>
  <si>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</si>
  <si>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</si>
  <si>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r>
      <rPr>
        <vertAlign val="subscript"/>
        <sz val="9"/>
        <color theme="1"/>
        <rFont val="맑은 고딕"/>
        <family val="3"/>
        <charset val="129"/>
        <scheme val="minor"/>
      </rPr>
      <t xml:space="preserve">매장       </t>
    </r>
    <r>
      <rPr>
        <sz val="9"/>
        <color theme="1"/>
        <rFont val="맑은 고딕"/>
        <family val="3"/>
        <charset val="129"/>
        <scheme val="minor"/>
      </rPr>
      <t xml:space="preserve"> </t>
    </r>
    <r>
      <rPr>
        <vertAlign val="superscript"/>
        <sz val="9"/>
        <color theme="1"/>
        <rFont val="맑은 고딕"/>
        <family val="3"/>
        <charset val="129"/>
        <scheme val="minor"/>
      </rPr>
      <t>기준월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</si>
</sst>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;@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vertAlign val="subscript"/>
      <sz val="9"/>
      <color theme="1"/>
      <name val="맑은 고딕"/>
      <family val="3"/>
      <charset val="129"/>
      <scheme val="minor"/>
    </font>
    <font>
      <vertAlign val="superscript"/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23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 diagonalDown="1"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 style="thin">
        <color theme="0" tint="-0.34998626667073579"/>
      </diagonal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medium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 diagonalDown="1"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 style="hair">
        <color theme="0" tint="-0.24994659260841701"/>
      </diagonal>
    </border>
    <border diagonalDown="1"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 style="hair">
        <color theme="0" tint="-0.24994659260841701"/>
      </diagonal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double">
        <color theme="0" tint="-0.499984740745262"/>
      </bottom>
      <diagonal/>
    </border>
    <border>
      <left style="hair">
        <color theme="0" tint="-0.499984740745262"/>
      </left>
      <right style="double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double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double">
        <color theme="0" tint="-0.499984740745262"/>
      </right>
      <top style="hair">
        <color theme="0" tint="-0.499984740745262"/>
      </top>
      <bottom style="double">
        <color theme="0" tint="-0.499984740745262"/>
      </bottom>
      <diagonal/>
    </border>
    <border>
      <left style="hair">
        <color theme="0" tint="-0.499984740745262"/>
      </left>
      <right style="double">
        <color theme="0" tint="-0.499984740745262"/>
      </right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3" fontId="0" fillId="0" borderId="0" xfId="0" applyNumberFormat="1">
      <alignment vertical="center"/>
    </xf>
    <xf numFmtId="3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/>
    </xf>
    <xf numFmtId="176" fontId="0" fillId="0" borderId="19" xfId="0" applyNumberForma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3" fontId="3" fillId="2" borderId="14" xfId="0" applyNumberFormat="1" applyFont="1" applyFill="1" applyBorder="1" applyAlignment="1">
      <alignment horizontal="center" vertical="center"/>
    </xf>
    <xf numFmtId="3" fontId="3" fillId="2" borderId="15" xfId="0" applyNumberFormat="1" applyFont="1" applyFill="1" applyBorder="1" applyAlignment="1">
      <alignment horizontal="center" vertical="center"/>
    </xf>
    <xf numFmtId="9" fontId="3" fillId="2" borderId="7" xfId="0" applyNumberFormat="1" applyFont="1" applyFill="1" applyBorder="1" applyAlignment="1">
      <alignment horizontal="center" vertical="center"/>
    </xf>
    <xf numFmtId="9" fontId="3" fillId="2" borderId="8" xfId="0" applyNumberFormat="1" applyFont="1" applyFill="1" applyBorder="1" applyAlignment="1">
      <alignment horizontal="center" vertical="center"/>
    </xf>
    <xf numFmtId="9" fontId="3" fillId="2" borderId="9" xfId="0" applyNumberFormat="1" applyFont="1" applyFill="1" applyBorder="1" applyAlignment="1">
      <alignment horizontal="center" vertical="center"/>
    </xf>
    <xf numFmtId="9" fontId="3" fillId="2" borderId="10" xfId="0" applyNumberFormat="1" applyFont="1" applyFill="1" applyBorder="1" applyAlignment="1">
      <alignment horizontal="center" vertical="center"/>
    </xf>
    <xf numFmtId="9" fontId="3" fillId="2" borderId="11" xfId="0" applyNumberFormat="1" applyFont="1" applyFill="1" applyBorder="1" applyAlignment="1">
      <alignment horizontal="center" vertical="center"/>
    </xf>
    <xf numFmtId="9" fontId="3" fillId="2" borderId="1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</cellXfs>
  <cellStyles count="1">
    <cellStyle name="표준" xfId="0" builtinId="0"/>
  </cellStyles>
  <dxfs count="2">
    <dxf>
      <font>
        <color rgb="FF0070C0"/>
      </font>
    </dxf>
    <dxf>
      <font>
        <color rgb="FFFF5050"/>
      </font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219CC-7358-4DC7-B41D-88C94CF783D1}">
  <dimension ref="A1:D16"/>
  <sheetViews>
    <sheetView zoomScale="145" zoomScaleNormal="145" workbookViewId="0"/>
  </sheetViews>
  <sheetFormatPr defaultColWidth="10.125" defaultRowHeight="24" customHeight="1" x14ac:dyDescent="0.3"/>
  <sheetData>
    <row r="1" spans="1:4" ht="24" customHeight="1" x14ac:dyDescent="0.3">
      <c r="A1" s="7" t="s">
        <v>0</v>
      </c>
      <c r="B1" s="7" t="s">
        <v>1</v>
      </c>
      <c r="C1" s="7" t="s">
        <v>80</v>
      </c>
      <c r="D1" s="7" t="s">
        <v>2</v>
      </c>
    </row>
    <row r="2" spans="1:4" ht="24" customHeight="1" x14ac:dyDescent="0.3">
      <c r="A2" s="2" t="s">
        <v>3</v>
      </c>
      <c r="B2" s="2" t="s">
        <v>18</v>
      </c>
      <c r="C2" s="2" t="s">
        <v>81</v>
      </c>
      <c r="D2" s="2" t="s">
        <v>24</v>
      </c>
    </row>
    <row r="3" spans="1:4" ht="24" customHeight="1" x14ac:dyDescent="0.3">
      <c r="A3" s="2" t="s">
        <v>4</v>
      </c>
      <c r="B3" s="2" t="s">
        <v>19</v>
      </c>
      <c r="C3" s="2" t="s">
        <v>81</v>
      </c>
      <c r="D3" s="2" t="s">
        <v>24</v>
      </c>
    </row>
    <row r="4" spans="1:4" ht="24" customHeight="1" x14ac:dyDescent="0.3">
      <c r="A4" s="2" t="s">
        <v>5</v>
      </c>
      <c r="B4" s="2" t="s">
        <v>20</v>
      </c>
      <c r="C4" s="2" t="s">
        <v>81</v>
      </c>
      <c r="D4" s="2" t="s">
        <v>25</v>
      </c>
    </row>
    <row r="5" spans="1:4" ht="24" customHeight="1" x14ac:dyDescent="0.3">
      <c r="A5" s="2" t="s">
        <v>6</v>
      </c>
      <c r="B5" s="2" t="s">
        <v>18</v>
      </c>
      <c r="C5" s="2" t="s">
        <v>81</v>
      </c>
      <c r="D5" s="2" t="s">
        <v>25</v>
      </c>
    </row>
    <row r="6" spans="1:4" ht="24" customHeight="1" x14ac:dyDescent="0.3">
      <c r="A6" s="2" t="s">
        <v>7</v>
      </c>
      <c r="B6" s="2" t="s">
        <v>20</v>
      </c>
      <c r="C6" s="2" t="s">
        <v>82</v>
      </c>
      <c r="D6" s="2" t="s">
        <v>26</v>
      </c>
    </row>
    <row r="7" spans="1:4" ht="24" customHeight="1" x14ac:dyDescent="0.3">
      <c r="A7" s="2" t="s">
        <v>8</v>
      </c>
      <c r="B7" s="2" t="s">
        <v>21</v>
      </c>
      <c r="C7" s="2" t="s">
        <v>81</v>
      </c>
      <c r="D7" s="2" t="s">
        <v>25</v>
      </c>
    </row>
    <row r="8" spans="1:4" ht="24" customHeight="1" x14ac:dyDescent="0.3">
      <c r="A8" s="2" t="s">
        <v>9</v>
      </c>
      <c r="B8" s="2" t="s">
        <v>21</v>
      </c>
      <c r="C8" s="2" t="s">
        <v>82</v>
      </c>
      <c r="D8" s="2" t="s">
        <v>24</v>
      </c>
    </row>
    <row r="9" spans="1:4" ht="24" customHeight="1" x14ac:dyDescent="0.3">
      <c r="A9" s="2" t="s">
        <v>10</v>
      </c>
      <c r="B9" s="2" t="s">
        <v>22</v>
      </c>
      <c r="C9" s="2" t="s">
        <v>82</v>
      </c>
      <c r="D9" s="2" t="s">
        <v>25</v>
      </c>
    </row>
    <row r="10" spans="1:4" ht="24" customHeight="1" x14ac:dyDescent="0.3">
      <c r="A10" s="2" t="s">
        <v>11</v>
      </c>
      <c r="B10" s="2" t="s">
        <v>23</v>
      </c>
      <c r="C10" s="2" t="s">
        <v>82</v>
      </c>
      <c r="D10" s="2" t="s">
        <v>26</v>
      </c>
    </row>
    <row r="11" spans="1:4" ht="24" customHeight="1" x14ac:dyDescent="0.3">
      <c r="A11" s="2" t="s">
        <v>12</v>
      </c>
      <c r="B11" s="2" t="s">
        <v>23</v>
      </c>
      <c r="C11" s="2" t="s">
        <v>81</v>
      </c>
      <c r="D11" s="2" t="s">
        <v>25</v>
      </c>
    </row>
    <row r="12" spans="1:4" ht="24" customHeight="1" x14ac:dyDescent="0.3">
      <c r="A12" s="2" t="s">
        <v>13</v>
      </c>
      <c r="B12" s="2" t="s">
        <v>18</v>
      </c>
      <c r="C12" s="2" t="s">
        <v>81</v>
      </c>
      <c r="D12" s="2" t="s">
        <v>25</v>
      </c>
    </row>
    <row r="13" spans="1:4" ht="24" customHeight="1" x14ac:dyDescent="0.3">
      <c r="A13" s="2" t="s">
        <v>14</v>
      </c>
      <c r="B13" s="2" t="s">
        <v>19</v>
      </c>
      <c r="C13" s="2" t="s">
        <v>82</v>
      </c>
      <c r="D13" s="2" t="s">
        <v>24</v>
      </c>
    </row>
    <row r="14" spans="1:4" ht="24" customHeight="1" x14ac:dyDescent="0.3">
      <c r="A14" s="2" t="s">
        <v>15</v>
      </c>
      <c r="B14" s="2" t="s">
        <v>20</v>
      </c>
      <c r="C14" s="2" t="s">
        <v>82</v>
      </c>
      <c r="D14" s="2" t="s">
        <v>25</v>
      </c>
    </row>
    <row r="15" spans="1:4" ht="24" customHeight="1" x14ac:dyDescent="0.3">
      <c r="A15" s="2" t="s">
        <v>16</v>
      </c>
      <c r="B15" s="2" t="s">
        <v>18</v>
      </c>
      <c r="C15" s="2" t="s">
        <v>81</v>
      </c>
      <c r="D15" s="2" t="s">
        <v>26</v>
      </c>
    </row>
    <row r="16" spans="1:4" ht="24" customHeight="1" x14ac:dyDescent="0.3">
      <c r="A16" s="2" t="s">
        <v>17</v>
      </c>
      <c r="B16" s="2" t="s">
        <v>20</v>
      </c>
      <c r="C16" s="2" t="s">
        <v>82</v>
      </c>
      <c r="D16" s="2" t="s">
        <v>26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5F8CC-F8CE-4B3B-9FF4-604820783C9E}">
  <dimension ref="A1:H18"/>
  <sheetViews>
    <sheetView zoomScale="145" zoomScaleNormal="145" workbookViewId="0"/>
  </sheetViews>
  <sheetFormatPr defaultColWidth="8.75" defaultRowHeight="24.6" customHeight="1" x14ac:dyDescent="0.3"/>
  <cols>
    <col min="1" max="1" width="11.25" style="1" customWidth="1"/>
    <col min="2" max="6" width="8.75" style="1"/>
    <col min="7" max="7" width="3.5" style="1" customWidth="1"/>
    <col min="8" max="8" width="13.375" style="1" customWidth="1"/>
    <col min="9" max="9" width="5.875" style="1" customWidth="1"/>
    <col min="10" max="16384" width="8.75" style="1"/>
  </cols>
  <sheetData>
    <row r="1" spans="1:8" ht="24.6" customHeight="1" x14ac:dyDescent="0.3">
      <c r="A1" s="4" t="s">
        <v>27</v>
      </c>
      <c r="B1" s="5">
        <v>300</v>
      </c>
      <c r="C1" s="5">
        <v>500</v>
      </c>
      <c r="D1" s="5">
        <v>1000</v>
      </c>
      <c r="E1" s="5">
        <v>2000</v>
      </c>
      <c r="F1" s="5">
        <v>3000</v>
      </c>
      <c r="H1" s="5" t="s">
        <v>28</v>
      </c>
    </row>
    <row r="2" spans="1:8" ht="24.6" customHeight="1" x14ac:dyDescent="0.3">
      <c r="A2" s="6">
        <v>0.1</v>
      </c>
      <c r="B2" s="2"/>
      <c r="C2" s="2"/>
      <c r="D2" s="2"/>
      <c r="E2" s="2"/>
      <c r="F2" s="2"/>
      <c r="H2" s="2" t="s">
        <v>29</v>
      </c>
    </row>
    <row r="3" spans="1:8" ht="24.6" customHeight="1" x14ac:dyDescent="0.3">
      <c r="A3" s="6">
        <v>0.2</v>
      </c>
      <c r="B3" s="2"/>
      <c r="C3" s="2"/>
      <c r="D3" s="2"/>
      <c r="E3" s="2"/>
      <c r="F3" s="2"/>
      <c r="H3" s="2" t="s">
        <v>30</v>
      </c>
    </row>
    <row r="4" spans="1:8" ht="24.6" customHeight="1" x14ac:dyDescent="0.3">
      <c r="A4" s="6">
        <v>0.3</v>
      </c>
      <c r="B4" s="2"/>
      <c r="C4" s="2"/>
      <c r="D4" s="2"/>
      <c r="E4" s="2"/>
      <c r="F4" s="2"/>
      <c r="H4" s="2"/>
    </row>
    <row r="5" spans="1:8" ht="24.6" customHeight="1" x14ac:dyDescent="0.3">
      <c r="A5" s="6">
        <v>0.4</v>
      </c>
      <c r="B5" s="2"/>
      <c r="C5" s="2"/>
      <c r="D5" s="2"/>
      <c r="E5" s="2"/>
      <c r="F5" s="2"/>
      <c r="H5" s="2"/>
    </row>
    <row r="6" spans="1:8" ht="24.6" customHeight="1" x14ac:dyDescent="0.3">
      <c r="A6" s="6">
        <v>0.5</v>
      </c>
      <c r="B6" s="2"/>
      <c r="C6" s="2"/>
      <c r="D6" s="2"/>
      <c r="E6" s="2"/>
      <c r="F6" s="2"/>
      <c r="H6" s="2" t="s">
        <v>31</v>
      </c>
    </row>
    <row r="18" ht="33" customHeight="1" x14ac:dyDescent="0.3"/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689E7-7247-4DDC-BFFA-E4ADC4BB663A}">
  <dimension ref="B1:G21"/>
  <sheetViews>
    <sheetView showGridLines="0" zoomScale="145" zoomScaleNormal="145" workbookViewId="0"/>
  </sheetViews>
  <sheetFormatPr defaultColWidth="8.75" defaultRowHeight="21.6" customHeight="1" x14ac:dyDescent="0.3"/>
  <cols>
    <col min="1" max="1" width="2" style="1" customWidth="1"/>
    <col min="2" max="2" width="9.625" style="1" customWidth="1"/>
    <col min="3" max="3" width="6.125" style="1" customWidth="1"/>
    <col min="4" max="16384" width="8.75" style="1"/>
  </cols>
  <sheetData>
    <row r="1" spans="2:7" ht="9" customHeight="1" x14ac:dyDescent="0.3"/>
    <row r="2" spans="2:7" ht="18" customHeight="1" x14ac:dyDescent="0.2">
      <c r="G2" s="12" t="s">
        <v>41</v>
      </c>
    </row>
    <row r="3" spans="2:7" ht="21.6" customHeight="1" x14ac:dyDescent="0.3">
      <c r="B3" s="30" t="s">
        <v>83</v>
      </c>
      <c r="C3" s="31"/>
      <c r="D3" s="8" t="str">
        <f ca="1">TEXT(DATE(YEAR(TODAY()),MONTH(TODAY())-4,1),"yy년 mm월")</f>
        <v>24년 07월</v>
      </c>
      <c r="E3" s="8" t="str">
        <f ca="1">TEXT(DATE(YEAR(TODAY()),MONTH(TODAY())-3,1),"yy년 mm월")</f>
        <v>24년 08월</v>
      </c>
      <c r="F3" s="8" t="str">
        <f ca="1">TEXT(DATE(YEAR(TODAY()),MONTH(TODAY())-2,1),"yy년 mm월")</f>
        <v>24년 09월</v>
      </c>
      <c r="G3" s="8" t="str">
        <f ca="1">TEXT(DATE(YEAR(TODAY()),MONTH(TODAY())-1,1),"yy년 mm월")</f>
        <v>24년 10월</v>
      </c>
    </row>
    <row r="4" spans="2:7" ht="21.6" customHeight="1" x14ac:dyDescent="0.3">
      <c r="B4" s="32" t="s">
        <v>35</v>
      </c>
      <c r="C4" s="33"/>
      <c r="D4" s="9">
        <v>101900</v>
      </c>
      <c r="E4" s="9">
        <v>146700</v>
      </c>
      <c r="F4" s="9">
        <v>105700</v>
      </c>
      <c r="G4" s="9">
        <v>212100</v>
      </c>
    </row>
    <row r="5" spans="2:7" ht="21.6" customHeight="1" x14ac:dyDescent="0.3">
      <c r="B5" s="32" t="s">
        <v>36</v>
      </c>
      <c r="C5" s="33"/>
      <c r="D5" s="9">
        <v>274700</v>
      </c>
      <c r="E5" s="9">
        <v>225300</v>
      </c>
      <c r="F5" s="9">
        <v>213800</v>
      </c>
      <c r="G5" s="9">
        <v>132500</v>
      </c>
    </row>
    <row r="6" spans="2:7" ht="21.6" customHeight="1" x14ac:dyDescent="0.3">
      <c r="B6" s="32" t="s">
        <v>37</v>
      </c>
      <c r="C6" s="33"/>
      <c r="D6" s="9">
        <v>286900</v>
      </c>
      <c r="E6" s="9">
        <v>203600</v>
      </c>
      <c r="F6" s="9">
        <v>183700</v>
      </c>
      <c r="G6" s="9">
        <v>178200</v>
      </c>
    </row>
    <row r="7" spans="2:7" ht="21.6" customHeight="1" x14ac:dyDescent="0.3">
      <c r="B7" s="32" t="s">
        <v>38</v>
      </c>
      <c r="C7" s="33"/>
      <c r="D7" s="9">
        <v>251200</v>
      </c>
      <c r="E7" s="9">
        <v>116100</v>
      </c>
      <c r="F7" s="9">
        <v>232400</v>
      </c>
      <c r="G7" s="9">
        <v>155200</v>
      </c>
    </row>
    <row r="8" spans="2:7" ht="21.6" customHeight="1" thickBot="1" x14ac:dyDescent="0.35">
      <c r="B8" s="34" t="s">
        <v>39</v>
      </c>
      <c r="C8" s="35"/>
      <c r="D8" s="9">
        <v>220500</v>
      </c>
      <c r="E8" s="9">
        <v>247400</v>
      </c>
      <c r="F8" s="9">
        <v>288900</v>
      </c>
      <c r="G8" s="9">
        <v>240300</v>
      </c>
    </row>
    <row r="9" spans="2:7" ht="21.6" customHeight="1" x14ac:dyDescent="0.3">
      <c r="B9" s="36" t="s">
        <v>40</v>
      </c>
      <c r="C9" s="37"/>
      <c r="D9" s="10"/>
      <c r="E9" s="10"/>
      <c r="F9" s="10"/>
      <c r="G9" s="10"/>
    </row>
    <row r="10" spans="2:7" ht="13.15" customHeight="1" thickBot="1" x14ac:dyDescent="0.35"/>
    <row r="11" spans="2:7" ht="19.899999999999999" customHeight="1" thickBot="1" x14ac:dyDescent="0.35">
      <c r="B11" s="28" t="s">
        <v>46</v>
      </c>
      <c r="C11" s="29"/>
      <c r="D11" s="29"/>
      <c r="E11" s="29"/>
      <c r="F11" s="29"/>
      <c r="G11" s="29"/>
    </row>
    <row r="12" spans="2:7" ht="8.4499999999999993" customHeight="1" x14ac:dyDescent="0.3"/>
    <row r="13" spans="2:7" ht="21" customHeight="1" x14ac:dyDescent="0.3">
      <c r="B13" s="26" t="s">
        <v>42</v>
      </c>
      <c r="C13" s="7" t="s">
        <v>47</v>
      </c>
      <c r="D13" s="3">
        <v>306500</v>
      </c>
      <c r="E13" s="3">
        <v>253600</v>
      </c>
      <c r="F13" s="3">
        <v>235600</v>
      </c>
      <c r="G13" s="3">
        <v>202000</v>
      </c>
    </row>
    <row r="14" spans="2:7" ht="21" customHeight="1" x14ac:dyDescent="0.3">
      <c r="B14" s="27"/>
      <c r="C14" s="11">
        <v>0.23</v>
      </c>
      <c r="D14" s="24"/>
      <c r="E14" s="24"/>
      <c r="F14" s="24"/>
      <c r="G14" s="24"/>
    </row>
    <row r="15" spans="2:7" ht="21" customHeight="1" x14ac:dyDescent="0.3">
      <c r="B15" s="26" t="s">
        <v>43</v>
      </c>
      <c r="C15" s="7" t="s">
        <v>47</v>
      </c>
      <c r="D15" s="3">
        <v>170300</v>
      </c>
      <c r="E15" s="3">
        <v>103300</v>
      </c>
      <c r="F15" s="3">
        <v>184400</v>
      </c>
      <c r="G15" s="3">
        <v>156100</v>
      </c>
    </row>
    <row r="16" spans="2:7" ht="21" customHeight="1" x14ac:dyDescent="0.3">
      <c r="B16" s="27"/>
      <c r="C16" s="11">
        <v>0.15</v>
      </c>
      <c r="D16" s="24"/>
      <c r="E16" s="24"/>
      <c r="F16" s="24"/>
      <c r="G16" s="24"/>
    </row>
    <row r="17" spans="2:7" ht="21" customHeight="1" x14ac:dyDescent="0.3">
      <c r="B17" s="26" t="s">
        <v>44</v>
      </c>
      <c r="C17" s="7" t="s">
        <v>47</v>
      </c>
      <c r="D17" s="3">
        <v>79500</v>
      </c>
      <c r="E17" s="3">
        <v>47000</v>
      </c>
      <c r="F17" s="3">
        <v>41000</v>
      </c>
      <c r="G17" s="3">
        <v>55100</v>
      </c>
    </row>
    <row r="18" spans="2:7" ht="21" customHeight="1" x14ac:dyDescent="0.3">
      <c r="B18" s="27"/>
      <c r="C18" s="11">
        <v>0.06</v>
      </c>
      <c r="D18" s="24"/>
      <c r="E18" s="24"/>
      <c r="F18" s="24"/>
      <c r="G18" s="24"/>
    </row>
    <row r="19" spans="2:7" ht="21" customHeight="1" x14ac:dyDescent="0.3">
      <c r="B19" s="2" t="s">
        <v>45</v>
      </c>
      <c r="C19" s="2"/>
      <c r="D19" s="2"/>
      <c r="E19" s="2"/>
      <c r="F19" s="2"/>
      <c r="G19" s="2"/>
    </row>
    <row r="20" spans="2:7" ht="16.149999999999999" customHeight="1" thickBot="1" x14ac:dyDescent="0.35"/>
    <row r="21" spans="2:7" ht="19.899999999999999" customHeight="1" thickBot="1" x14ac:dyDescent="0.35">
      <c r="B21" s="28" t="s">
        <v>45</v>
      </c>
      <c r="C21" s="29"/>
      <c r="D21" s="29"/>
      <c r="E21" s="29"/>
      <c r="F21" s="29"/>
      <c r="G21" s="29"/>
    </row>
  </sheetData>
  <mergeCells count="12">
    <mergeCell ref="B15:B16"/>
    <mergeCell ref="B17:B18"/>
    <mergeCell ref="B11:G11"/>
    <mergeCell ref="B21:G21"/>
    <mergeCell ref="B3:C3"/>
    <mergeCell ref="B4:C4"/>
    <mergeCell ref="B5:C5"/>
    <mergeCell ref="B6:C6"/>
    <mergeCell ref="B7:C7"/>
    <mergeCell ref="B8:C8"/>
    <mergeCell ref="B9:C9"/>
    <mergeCell ref="B13:B1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3C051-10BA-4949-A95A-2447C0CE1CA2}">
  <dimension ref="B1:O150"/>
  <sheetViews>
    <sheetView showGridLines="0" tabSelected="1" zoomScaleNormal="100" workbookViewId="0">
      <selection activeCell="I3" sqref="I3"/>
    </sheetView>
  </sheetViews>
  <sheetFormatPr defaultRowHeight="20.45" customHeight="1" x14ac:dyDescent="0.3"/>
  <cols>
    <col min="1" max="1" width="3.75" customWidth="1"/>
    <col min="2" max="2" width="15.25" customWidth="1"/>
    <col min="3" max="3" width="15.875" customWidth="1"/>
    <col min="4" max="4" width="21" customWidth="1"/>
    <col min="5" max="5" width="11.625" customWidth="1"/>
    <col min="6" max="6" width="11.75" style="13" customWidth="1"/>
    <col min="7" max="7" width="14.625" customWidth="1"/>
    <col min="8" max="8" width="22.25" customWidth="1"/>
    <col min="9" max="15" width="12.75" customWidth="1"/>
  </cols>
  <sheetData>
    <row r="1" spans="2:15" ht="20.45" customHeight="1" x14ac:dyDescent="0.3">
      <c r="G1" s="42" t="s">
        <v>79</v>
      </c>
      <c r="H1" s="42"/>
    </row>
    <row r="2" spans="2:15" ht="20.45" customHeight="1" x14ac:dyDescent="0.3">
      <c r="B2" s="15" t="s">
        <v>48</v>
      </c>
      <c r="C2" s="15" t="s">
        <v>51</v>
      </c>
      <c r="D2" s="15" t="s">
        <v>49</v>
      </c>
      <c r="E2" s="15" t="s">
        <v>50</v>
      </c>
      <c r="F2" s="14"/>
      <c r="G2" s="38" t="s">
        <v>78</v>
      </c>
      <c r="H2" s="40" t="s">
        <v>77</v>
      </c>
      <c r="I2" s="19">
        <v>45565</v>
      </c>
      <c r="J2" s="20">
        <f>I2+1</f>
        <v>45566</v>
      </c>
      <c r="K2" s="20">
        <f t="shared" ref="K2:O2" si="0">J2+1</f>
        <v>45567</v>
      </c>
      <c r="L2" s="20">
        <f t="shared" si="0"/>
        <v>45568</v>
      </c>
      <c r="M2" s="20">
        <f t="shared" si="0"/>
        <v>45569</v>
      </c>
      <c r="N2" s="20">
        <f t="shared" si="0"/>
        <v>45570</v>
      </c>
      <c r="O2" s="20">
        <f t="shared" si="0"/>
        <v>45571</v>
      </c>
    </row>
    <row r="3" spans="2:15" ht="20.45" customHeight="1" thickBot="1" x14ac:dyDescent="0.35">
      <c r="B3" s="16">
        <v>45565</v>
      </c>
      <c r="C3" s="17" t="s">
        <v>64</v>
      </c>
      <c r="D3" s="17" t="s">
        <v>33</v>
      </c>
      <c r="E3" s="17">
        <v>4</v>
      </c>
      <c r="G3" s="39"/>
      <c r="H3" s="41"/>
      <c r="I3" s="21" t="str">
        <f>TEXT(I2,"aaa")</f>
        <v>월</v>
      </c>
      <c r="J3" s="21" t="str">
        <f t="shared" ref="J3:O3" si="1">TEXT(J2,"aaa")</f>
        <v>화</v>
      </c>
      <c r="K3" s="21" t="str">
        <f t="shared" si="1"/>
        <v>수</v>
      </c>
      <c r="L3" s="21" t="str">
        <f t="shared" si="1"/>
        <v>목</v>
      </c>
      <c r="M3" s="21" t="str">
        <f t="shared" si="1"/>
        <v>금</v>
      </c>
      <c r="N3" s="21" t="str">
        <f t="shared" si="1"/>
        <v>토</v>
      </c>
      <c r="O3" s="21" t="str">
        <f t="shared" si="1"/>
        <v>일</v>
      </c>
    </row>
    <row r="4" spans="2:15" ht="20.45" customHeight="1" thickTop="1" x14ac:dyDescent="0.3">
      <c r="B4" s="16">
        <v>45565</v>
      </c>
      <c r="C4" s="17" t="s">
        <v>68</v>
      </c>
      <c r="D4" s="17" t="s">
        <v>54</v>
      </c>
      <c r="E4" s="17">
        <v>1</v>
      </c>
      <c r="G4" s="22" t="s">
        <v>64</v>
      </c>
      <c r="H4" s="23" t="s">
        <v>32</v>
      </c>
      <c r="I4" s="25"/>
      <c r="J4" s="25"/>
      <c r="K4" s="25"/>
      <c r="L4" s="25"/>
      <c r="M4" s="25"/>
      <c r="N4" s="25"/>
      <c r="O4" s="25"/>
    </row>
    <row r="5" spans="2:15" ht="20.45" customHeight="1" x14ac:dyDescent="0.3">
      <c r="B5" s="16">
        <v>45565</v>
      </c>
      <c r="C5" s="17" t="s">
        <v>66</v>
      </c>
      <c r="D5" s="17" t="s">
        <v>52</v>
      </c>
      <c r="E5" s="17">
        <v>4</v>
      </c>
      <c r="G5" s="15" t="s">
        <v>65</v>
      </c>
      <c r="H5" s="18" t="s">
        <v>34</v>
      </c>
      <c r="I5" s="25"/>
      <c r="J5" s="25"/>
      <c r="K5" s="25"/>
      <c r="L5" s="25"/>
      <c r="M5" s="25"/>
      <c r="N5" s="25"/>
      <c r="O5" s="25"/>
    </row>
    <row r="6" spans="2:15" ht="20.45" customHeight="1" x14ac:dyDescent="0.3">
      <c r="B6" s="16">
        <v>45565</v>
      </c>
      <c r="C6" s="17" t="s">
        <v>75</v>
      </c>
      <c r="D6" s="17" t="s">
        <v>61</v>
      </c>
      <c r="E6" s="17">
        <v>2</v>
      </c>
      <c r="G6" s="15" t="s">
        <v>66</v>
      </c>
      <c r="H6" s="18" t="s">
        <v>52</v>
      </c>
      <c r="I6" s="25"/>
      <c r="J6" s="25"/>
      <c r="K6" s="25"/>
      <c r="L6" s="25"/>
      <c r="M6" s="25"/>
      <c r="N6" s="25"/>
      <c r="O6" s="25"/>
    </row>
    <row r="7" spans="2:15" ht="20.45" customHeight="1" x14ac:dyDescent="0.3">
      <c r="B7" s="16">
        <v>45566</v>
      </c>
      <c r="C7" s="17" t="s">
        <v>71</v>
      </c>
      <c r="D7" s="17" t="s">
        <v>57</v>
      </c>
      <c r="E7" s="17">
        <v>5</v>
      </c>
      <c r="G7" s="15" t="s">
        <v>67</v>
      </c>
      <c r="H7" s="18" t="s">
        <v>53</v>
      </c>
      <c r="I7" s="25"/>
      <c r="J7" s="25"/>
      <c r="K7" s="25"/>
      <c r="L7" s="25"/>
      <c r="M7" s="25"/>
      <c r="N7" s="25"/>
      <c r="O7" s="25"/>
    </row>
    <row r="8" spans="2:15" ht="20.45" customHeight="1" x14ac:dyDescent="0.3">
      <c r="B8" s="16">
        <v>45566</v>
      </c>
      <c r="C8" s="17" t="s">
        <v>73</v>
      </c>
      <c r="D8" s="17" t="s">
        <v>59</v>
      </c>
      <c r="E8" s="17">
        <v>3</v>
      </c>
      <c r="G8" s="15" t="s">
        <v>68</v>
      </c>
      <c r="H8" s="18" t="s">
        <v>54</v>
      </c>
      <c r="I8" s="25"/>
      <c r="J8" s="25"/>
      <c r="K8" s="25"/>
      <c r="L8" s="25"/>
      <c r="M8" s="25"/>
      <c r="N8" s="25"/>
      <c r="O8" s="25"/>
    </row>
    <row r="9" spans="2:15" ht="20.45" customHeight="1" x14ac:dyDescent="0.3">
      <c r="B9" s="16">
        <v>45566</v>
      </c>
      <c r="C9" s="17" t="s">
        <v>74</v>
      </c>
      <c r="D9" s="17" t="s">
        <v>60</v>
      </c>
      <c r="E9" s="17">
        <v>1</v>
      </c>
      <c r="G9" s="15" t="s">
        <v>69</v>
      </c>
      <c r="H9" s="18" t="s">
        <v>55</v>
      </c>
      <c r="I9" s="25"/>
      <c r="J9" s="25"/>
      <c r="K9" s="25"/>
      <c r="L9" s="25"/>
      <c r="M9" s="25"/>
      <c r="N9" s="25"/>
      <c r="O9" s="25"/>
    </row>
    <row r="10" spans="2:15" ht="20.45" customHeight="1" x14ac:dyDescent="0.3">
      <c r="B10" s="16">
        <v>45566</v>
      </c>
      <c r="C10" s="17" t="s">
        <v>66</v>
      </c>
      <c r="D10" s="17" t="s">
        <v>52</v>
      </c>
      <c r="E10" s="17">
        <v>2</v>
      </c>
      <c r="G10" s="15" t="s">
        <v>70</v>
      </c>
      <c r="H10" s="18" t="s">
        <v>56</v>
      </c>
      <c r="I10" s="25"/>
      <c r="J10" s="25"/>
      <c r="K10" s="25"/>
      <c r="L10" s="25"/>
      <c r="M10" s="25"/>
      <c r="N10" s="25"/>
      <c r="O10" s="25"/>
    </row>
    <row r="11" spans="2:15" ht="20.45" customHeight="1" x14ac:dyDescent="0.3">
      <c r="B11" s="16">
        <v>45567</v>
      </c>
      <c r="C11" s="17" t="s">
        <v>66</v>
      </c>
      <c r="D11" s="17" t="s">
        <v>52</v>
      </c>
      <c r="E11" s="17">
        <v>2</v>
      </c>
      <c r="G11" s="15" t="s">
        <v>71</v>
      </c>
      <c r="H11" s="18" t="s">
        <v>57</v>
      </c>
      <c r="I11" s="25"/>
      <c r="J11" s="25"/>
      <c r="K11" s="25"/>
      <c r="L11" s="25"/>
      <c r="M11" s="25"/>
      <c r="N11" s="25"/>
      <c r="O11" s="25"/>
    </row>
    <row r="12" spans="2:15" ht="20.45" customHeight="1" x14ac:dyDescent="0.3">
      <c r="B12" s="16">
        <v>45567</v>
      </c>
      <c r="C12" s="17" t="s">
        <v>68</v>
      </c>
      <c r="D12" s="17" t="s">
        <v>54</v>
      </c>
      <c r="E12" s="17">
        <v>3</v>
      </c>
      <c r="G12" s="15" t="s">
        <v>72</v>
      </c>
      <c r="H12" s="18" t="s">
        <v>58</v>
      </c>
      <c r="I12" s="25"/>
      <c r="J12" s="25"/>
      <c r="K12" s="25"/>
      <c r="L12" s="25"/>
      <c r="M12" s="25"/>
      <c r="N12" s="25"/>
      <c r="O12" s="25"/>
    </row>
    <row r="13" spans="2:15" ht="20.45" customHeight="1" x14ac:dyDescent="0.3">
      <c r="B13" s="16">
        <v>45567</v>
      </c>
      <c r="C13" s="17" t="s">
        <v>67</v>
      </c>
      <c r="D13" s="17" t="s">
        <v>53</v>
      </c>
      <c r="E13" s="17">
        <v>5</v>
      </c>
      <c r="G13" s="15" t="s">
        <v>73</v>
      </c>
      <c r="H13" s="18" t="s">
        <v>59</v>
      </c>
      <c r="I13" s="25"/>
      <c r="J13" s="25"/>
      <c r="K13" s="25"/>
      <c r="L13" s="25"/>
      <c r="M13" s="25"/>
      <c r="N13" s="25"/>
      <c r="O13" s="25"/>
    </row>
    <row r="14" spans="2:15" ht="20.45" customHeight="1" x14ac:dyDescent="0.3">
      <c r="B14" s="16">
        <v>45567</v>
      </c>
      <c r="C14" s="17" t="s">
        <v>63</v>
      </c>
      <c r="D14" s="17" t="s">
        <v>32</v>
      </c>
      <c r="E14" s="17">
        <v>4</v>
      </c>
      <c r="G14" s="15" t="s">
        <v>74</v>
      </c>
      <c r="H14" s="18" t="s">
        <v>60</v>
      </c>
      <c r="I14" s="25"/>
      <c r="J14" s="25"/>
      <c r="K14" s="25"/>
      <c r="L14" s="25"/>
      <c r="M14" s="25"/>
      <c r="N14" s="25"/>
      <c r="O14" s="25"/>
    </row>
    <row r="15" spans="2:15" ht="20.45" customHeight="1" x14ac:dyDescent="0.3">
      <c r="B15" s="16">
        <v>45568</v>
      </c>
      <c r="C15" s="17" t="s">
        <v>71</v>
      </c>
      <c r="D15" s="17" t="s">
        <v>57</v>
      </c>
      <c r="E15" s="17">
        <v>2</v>
      </c>
      <c r="G15" s="15" t="s">
        <v>75</v>
      </c>
      <c r="H15" s="18" t="s">
        <v>61</v>
      </c>
      <c r="I15" s="25"/>
      <c r="J15" s="25"/>
      <c r="K15" s="25"/>
      <c r="L15" s="25"/>
      <c r="M15" s="25"/>
      <c r="N15" s="25"/>
      <c r="O15" s="25"/>
    </row>
    <row r="16" spans="2:15" ht="20.45" customHeight="1" x14ac:dyDescent="0.3">
      <c r="B16" s="16">
        <v>45568</v>
      </c>
      <c r="C16" s="17" t="s">
        <v>65</v>
      </c>
      <c r="D16" s="17" t="s">
        <v>34</v>
      </c>
      <c r="E16" s="17">
        <v>1</v>
      </c>
      <c r="G16" s="15" t="s">
        <v>76</v>
      </c>
      <c r="H16" s="18" t="s">
        <v>62</v>
      </c>
      <c r="I16" s="25"/>
      <c r="J16" s="25"/>
      <c r="K16" s="25"/>
      <c r="L16" s="25"/>
      <c r="M16" s="25"/>
      <c r="N16" s="25"/>
      <c r="O16" s="25"/>
    </row>
    <row r="17" spans="2:5" ht="20.45" customHeight="1" x14ac:dyDescent="0.3">
      <c r="B17" s="16">
        <v>45568</v>
      </c>
      <c r="C17" s="17" t="s">
        <v>68</v>
      </c>
      <c r="D17" s="17" t="s">
        <v>54</v>
      </c>
      <c r="E17" s="17">
        <v>1</v>
      </c>
    </row>
    <row r="18" spans="2:5" ht="20.45" customHeight="1" x14ac:dyDescent="0.3">
      <c r="B18" s="16">
        <v>45568</v>
      </c>
      <c r="C18" s="17" t="s">
        <v>69</v>
      </c>
      <c r="D18" s="17" t="s">
        <v>55</v>
      </c>
      <c r="E18" s="17">
        <v>3</v>
      </c>
    </row>
    <row r="19" spans="2:5" ht="20.45" customHeight="1" x14ac:dyDescent="0.3">
      <c r="B19" s="16">
        <v>45569</v>
      </c>
      <c r="C19" s="17" t="s">
        <v>67</v>
      </c>
      <c r="D19" s="17" t="s">
        <v>53</v>
      </c>
      <c r="E19" s="17">
        <v>3</v>
      </c>
    </row>
    <row r="20" spans="2:5" ht="20.45" customHeight="1" x14ac:dyDescent="0.3">
      <c r="B20" s="16">
        <v>45569</v>
      </c>
      <c r="C20" s="17" t="s">
        <v>67</v>
      </c>
      <c r="D20" s="17" t="s">
        <v>53</v>
      </c>
      <c r="E20" s="17">
        <v>4</v>
      </c>
    </row>
    <row r="21" spans="2:5" ht="20.45" customHeight="1" x14ac:dyDescent="0.3">
      <c r="B21" s="16">
        <v>45569</v>
      </c>
      <c r="C21" s="17" t="s">
        <v>70</v>
      </c>
      <c r="D21" s="17" t="s">
        <v>56</v>
      </c>
      <c r="E21" s="17">
        <v>5</v>
      </c>
    </row>
    <row r="22" spans="2:5" ht="20.45" customHeight="1" x14ac:dyDescent="0.3">
      <c r="B22" s="16">
        <v>45569</v>
      </c>
      <c r="C22" s="17" t="s">
        <v>69</v>
      </c>
      <c r="D22" s="17" t="s">
        <v>55</v>
      </c>
      <c r="E22" s="17">
        <v>5</v>
      </c>
    </row>
    <row r="23" spans="2:5" ht="20.45" customHeight="1" x14ac:dyDescent="0.3">
      <c r="B23" s="16">
        <v>45570</v>
      </c>
      <c r="C23" s="17" t="s">
        <v>71</v>
      </c>
      <c r="D23" s="17" t="s">
        <v>57</v>
      </c>
      <c r="E23" s="17">
        <v>2</v>
      </c>
    </row>
    <row r="24" spans="2:5" ht="20.45" customHeight="1" x14ac:dyDescent="0.3">
      <c r="B24" s="16">
        <v>45570</v>
      </c>
      <c r="C24" s="17" t="s">
        <v>70</v>
      </c>
      <c r="D24" s="17" t="s">
        <v>56</v>
      </c>
      <c r="E24" s="17">
        <v>1</v>
      </c>
    </row>
    <row r="25" spans="2:5" ht="20.45" customHeight="1" x14ac:dyDescent="0.3">
      <c r="B25" s="16">
        <v>45570</v>
      </c>
      <c r="C25" s="17" t="s">
        <v>72</v>
      </c>
      <c r="D25" s="17" t="s">
        <v>58</v>
      </c>
      <c r="E25" s="17">
        <v>3</v>
      </c>
    </row>
    <row r="26" spans="2:5" ht="20.45" customHeight="1" x14ac:dyDescent="0.3">
      <c r="B26" s="16">
        <v>45570</v>
      </c>
      <c r="C26" s="17" t="s">
        <v>70</v>
      </c>
      <c r="D26" s="17" t="s">
        <v>56</v>
      </c>
      <c r="E26" s="17">
        <v>4</v>
      </c>
    </row>
    <row r="27" spans="2:5" ht="20.45" customHeight="1" x14ac:dyDescent="0.3">
      <c r="B27" s="16">
        <v>45571</v>
      </c>
      <c r="C27" s="17" t="s">
        <v>66</v>
      </c>
      <c r="D27" s="17" t="s">
        <v>52</v>
      </c>
      <c r="E27" s="17">
        <v>1</v>
      </c>
    </row>
    <row r="28" spans="2:5" ht="20.45" customHeight="1" x14ac:dyDescent="0.3">
      <c r="B28" s="16">
        <v>45571</v>
      </c>
      <c r="C28" s="17" t="s">
        <v>67</v>
      </c>
      <c r="D28" s="17" t="s">
        <v>53</v>
      </c>
      <c r="E28" s="17">
        <v>3</v>
      </c>
    </row>
    <row r="29" spans="2:5" ht="20.45" customHeight="1" x14ac:dyDescent="0.3">
      <c r="B29" s="16">
        <v>45571</v>
      </c>
      <c r="C29" s="17" t="s">
        <v>66</v>
      </c>
      <c r="D29" s="17" t="s">
        <v>52</v>
      </c>
      <c r="E29" s="17">
        <v>3</v>
      </c>
    </row>
    <row r="30" spans="2:5" ht="20.45" customHeight="1" x14ac:dyDescent="0.3">
      <c r="B30" s="16">
        <v>45571</v>
      </c>
      <c r="C30" s="17" t="s">
        <v>76</v>
      </c>
      <c r="D30" s="17" t="s">
        <v>62</v>
      </c>
      <c r="E30" s="17">
        <v>3</v>
      </c>
    </row>
    <row r="31" spans="2:5" ht="20.45" customHeight="1" x14ac:dyDescent="0.3">
      <c r="B31" s="16">
        <v>45572</v>
      </c>
      <c r="C31" s="17" t="s">
        <v>65</v>
      </c>
      <c r="D31" s="17" t="s">
        <v>34</v>
      </c>
      <c r="E31" s="17">
        <v>1</v>
      </c>
    </row>
    <row r="32" spans="2:5" ht="20.45" customHeight="1" x14ac:dyDescent="0.3">
      <c r="B32" s="16">
        <v>45572</v>
      </c>
      <c r="C32" s="17" t="s">
        <v>73</v>
      </c>
      <c r="D32" s="17" t="s">
        <v>59</v>
      </c>
      <c r="E32" s="17">
        <v>2</v>
      </c>
    </row>
    <row r="33" spans="2:5" ht="20.45" customHeight="1" x14ac:dyDescent="0.3">
      <c r="B33" s="16">
        <v>45572</v>
      </c>
      <c r="C33" s="17" t="s">
        <v>70</v>
      </c>
      <c r="D33" s="17" t="s">
        <v>56</v>
      </c>
      <c r="E33" s="17">
        <v>2</v>
      </c>
    </row>
    <row r="34" spans="2:5" ht="20.45" customHeight="1" x14ac:dyDescent="0.3">
      <c r="B34" s="16">
        <v>45572</v>
      </c>
      <c r="C34" s="17" t="s">
        <v>68</v>
      </c>
      <c r="D34" s="17" t="s">
        <v>54</v>
      </c>
      <c r="E34" s="17">
        <v>1</v>
      </c>
    </row>
    <row r="35" spans="2:5" ht="20.45" customHeight="1" x14ac:dyDescent="0.3">
      <c r="B35" s="16">
        <v>45573</v>
      </c>
      <c r="C35" s="17" t="s">
        <v>66</v>
      </c>
      <c r="D35" s="17" t="s">
        <v>52</v>
      </c>
      <c r="E35" s="17">
        <v>1</v>
      </c>
    </row>
    <row r="36" spans="2:5" ht="20.45" customHeight="1" x14ac:dyDescent="0.3">
      <c r="B36" s="16">
        <v>45573</v>
      </c>
      <c r="C36" s="17" t="s">
        <v>76</v>
      </c>
      <c r="D36" s="17" t="s">
        <v>62</v>
      </c>
      <c r="E36" s="17">
        <v>4</v>
      </c>
    </row>
    <row r="37" spans="2:5" ht="20.45" customHeight="1" x14ac:dyDescent="0.3">
      <c r="B37" s="16">
        <v>45573</v>
      </c>
      <c r="C37" s="17" t="s">
        <v>70</v>
      </c>
      <c r="D37" s="17" t="s">
        <v>56</v>
      </c>
      <c r="E37" s="17">
        <v>1</v>
      </c>
    </row>
    <row r="38" spans="2:5" ht="20.45" customHeight="1" x14ac:dyDescent="0.3">
      <c r="B38" s="16">
        <v>45573</v>
      </c>
      <c r="C38" s="17" t="s">
        <v>75</v>
      </c>
      <c r="D38" s="17" t="s">
        <v>61</v>
      </c>
      <c r="E38" s="17">
        <v>1</v>
      </c>
    </row>
    <row r="39" spans="2:5" ht="20.45" customHeight="1" x14ac:dyDescent="0.3">
      <c r="B39" s="16">
        <v>45574</v>
      </c>
      <c r="C39" s="17" t="s">
        <v>69</v>
      </c>
      <c r="D39" s="17" t="s">
        <v>55</v>
      </c>
      <c r="E39" s="17">
        <v>2</v>
      </c>
    </row>
    <row r="40" spans="2:5" ht="20.45" customHeight="1" x14ac:dyDescent="0.3">
      <c r="B40" s="16">
        <v>45574</v>
      </c>
      <c r="C40" s="17" t="s">
        <v>72</v>
      </c>
      <c r="D40" s="17" t="s">
        <v>58</v>
      </c>
      <c r="E40" s="17">
        <v>2</v>
      </c>
    </row>
    <row r="41" spans="2:5" ht="20.45" customHeight="1" x14ac:dyDescent="0.3">
      <c r="B41" s="16">
        <v>45574</v>
      </c>
      <c r="C41" s="17" t="s">
        <v>72</v>
      </c>
      <c r="D41" s="17" t="s">
        <v>58</v>
      </c>
      <c r="E41" s="17">
        <v>2</v>
      </c>
    </row>
    <row r="42" spans="2:5" ht="20.45" customHeight="1" x14ac:dyDescent="0.3">
      <c r="B42" s="16">
        <v>45574</v>
      </c>
      <c r="C42" s="17" t="s">
        <v>71</v>
      </c>
      <c r="D42" s="17" t="s">
        <v>57</v>
      </c>
      <c r="E42" s="17">
        <v>4</v>
      </c>
    </row>
    <row r="43" spans="2:5" ht="20.45" customHeight="1" x14ac:dyDescent="0.3">
      <c r="B43" s="16">
        <v>45575</v>
      </c>
      <c r="C43" s="17" t="s">
        <v>75</v>
      </c>
      <c r="D43" s="17" t="s">
        <v>61</v>
      </c>
      <c r="E43" s="17">
        <v>5</v>
      </c>
    </row>
    <row r="44" spans="2:5" ht="20.45" customHeight="1" x14ac:dyDescent="0.3">
      <c r="B44" s="16">
        <v>45575</v>
      </c>
      <c r="C44" s="17" t="s">
        <v>73</v>
      </c>
      <c r="D44" s="17" t="s">
        <v>59</v>
      </c>
      <c r="E44" s="17">
        <v>5</v>
      </c>
    </row>
    <row r="45" spans="2:5" ht="20.45" customHeight="1" x14ac:dyDescent="0.3">
      <c r="B45" s="16">
        <v>45575</v>
      </c>
      <c r="C45" s="17" t="s">
        <v>75</v>
      </c>
      <c r="D45" s="17" t="s">
        <v>61</v>
      </c>
      <c r="E45" s="17">
        <v>2</v>
      </c>
    </row>
    <row r="46" spans="2:5" ht="20.45" customHeight="1" x14ac:dyDescent="0.3">
      <c r="B46" s="16">
        <v>45575</v>
      </c>
      <c r="C46" s="17" t="s">
        <v>65</v>
      </c>
      <c r="D46" s="17" t="s">
        <v>34</v>
      </c>
      <c r="E46" s="17">
        <v>2</v>
      </c>
    </row>
    <row r="47" spans="2:5" ht="20.45" customHeight="1" x14ac:dyDescent="0.3">
      <c r="B47" s="16">
        <v>45576</v>
      </c>
      <c r="C47" s="17" t="s">
        <v>70</v>
      </c>
      <c r="D47" s="17" t="s">
        <v>56</v>
      </c>
      <c r="E47" s="17">
        <v>3</v>
      </c>
    </row>
    <row r="48" spans="2:5" ht="20.45" customHeight="1" x14ac:dyDescent="0.3">
      <c r="B48" s="16">
        <v>45576</v>
      </c>
      <c r="C48" s="17" t="s">
        <v>67</v>
      </c>
      <c r="D48" s="17" t="s">
        <v>53</v>
      </c>
      <c r="E48" s="17">
        <v>3</v>
      </c>
    </row>
    <row r="49" spans="2:5" ht="20.45" customHeight="1" x14ac:dyDescent="0.3">
      <c r="B49" s="16">
        <v>45576</v>
      </c>
      <c r="C49" s="17" t="s">
        <v>71</v>
      </c>
      <c r="D49" s="17" t="s">
        <v>57</v>
      </c>
      <c r="E49" s="17">
        <v>5</v>
      </c>
    </row>
    <row r="50" spans="2:5" ht="20.45" customHeight="1" x14ac:dyDescent="0.3">
      <c r="B50" s="16">
        <v>45576</v>
      </c>
      <c r="C50" s="17" t="s">
        <v>73</v>
      </c>
      <c r="D50" s="17" t="s">
        <v>59</v>
      </c>
      <c r="E50" s="17">
        <v>3</v>
      </c>
    </row>
    <row r="51" spans="2:5" ht="20.45" customHeight="1" x14ac:dyDescent="0.3">
      <c r="B51" s="16">
        <v>45577</v>
      </c>
      <c r="C51" s="17" t="s">
        <v>74</v>
      </c>
      <c r="D51" s="17" t="s">
        <v>60</v>
      </c>
      <c r="E51" s="17">
        <v>1</v>
      </c>
    </row>
    <row r="52" spans="2:5" ht="20.45" customHeight="1" x14ac:dyDescent="0.3">
      <c r="B52" s="16">
        <v>45577</v>
      </c>
      <c r="C52" s="17" t="s">
        <v>66</v>
      </c>
      <c r="D52" s="17" t="s">
        <v>52</v>
      </c>
      <c r="E52" s="17">
        <v>2</v>
      </c>
    </row>
    <row r="53" spans="2:5" ht="20.45" customHeight="1" x14ac:dyDescent="0.3">
      <c r="B53" s="16">
        <v>45577</v>
      </c>
      <c r="C53" s="17" t="s">
        <v>65</v>
      </c>
      <c r="D53" s="17" t="s">
        <v>34</v>
      </c>
      <c r="E53" s="17">
        <v>5</v>
      </c>
    </row>
    <row r="54" spans="2:5" ht="20.45" customHeight="1" x14ac:dyDescent="0.3">
      <c r="B54" s="16">
        <v>45577</v>
      </c>
      <c r="C54" s="17" t="s">
        <v>65</v>
      </c>
      <c r="D54" s="17" t="s">
        <v>34</v>
      </c>
      <c r="E54" s="17">
        <v>4</v>
      </c>
    </row>
    <row r="55" spans="2:5" ht="20.45" customHeight="1" x14ac:dyDescent="0.3">
      <c r="B55" s="16">
        <v>45577</v>
      </c>
      <c r="C55" s="17" t="s">
        <v>71</v>
      </c>
      <c r="D55" s="17" t="s">
        <v>57</v>
      </c>
      <c r="E55" s="17">
        <v>2</v>
      </c>
    </row>
    <row r="56" spans="2:5" ht="20.45" customHeight="1" x14ac:dyDescent="0.3">
      <c r="B56" s="16">
        <v>45578</v>
      </c>
      <c r="C56" s="17" t="s">
        <v>68</v>
      </c>
      <c r="D56" s="17" t="s">
        <v>54</v>
      </c>
      <c r="E56" s="17">
        <v>5</v>
      </c>
    </row>
    <row r="57" spans="2:5" ht="20.45" customHeight="1" x14ac:dyDescent="0.3">
      <c r="B57" s="16">
        <v>45578</v>
      </c>
      <c r="C57" s="17" t="s">
        <v>65</v>
      </c>
      <c r="D57" s="17" t="s">
        <v>34</v>
      </c>
      <c r="E57" s="17">
        <v>5</v>
      </c>
    </row>
    <row r="58" spans="2:5" ht="20.45" customHeight="1" x14ac:dyDescent="0.3">
      <c r="B58" s="16">
        <v>45578</v>
      </c>
      <c r="C58" s="17" t="s">
        <v>76</v>
      </c>
      <c r="D58" s="17" t="s">
        <v>62</v>
      </c>
      <c r="E58" s="17">
        <v>4</v>
      </c>
    </row>
    <row r="59" spans="2:5" ht="20.45" customHeight="1" x14ac:dyDescent="0.3">
      <c r="B59" s="16">
        <v>45578</v>
      </c>
      <c r="C59" s="17" t="s">
        <v>73</v>
      </c>
      <c r="D59" s="17" t="s">
        <v>59</v>
      </c>
      <c r="E59" s="17">
        <v>5</v>
      </c>
    </row>
    <row r="60" spans="2:5" ht="20.45" customHeight="1" x14ac:dyDescent="0.3">
      <c r="B60" s="16">
        <v>45578</v>
      </c>
      <c r="C60" s="17" t="s">
        <v>74</v>
      </c>
      <c r="D60" s="17" t="s">
        <v>60</v>
      </c>
      <c r="E60" s="17">
        <v>1</v>
      </c>
    </row>
    <row r="61" spans="2:5" ht="20.45" customHeight="1" x14ac:dyDescent="0.3">
      <c r="B61" s="16">
        <v>45579</v>
      </c>
      <c r="C61" s="17" t="s">
        <v>74</v>
      </c>
      <c r="D61" s="17" t="s">
        <v>60</v>
      </c>
      <c r="E61" s="17">
        <v>3</v>
      </c>
    </row>
    <row r="62" spans="2:5" ht="20.45" customHeight="1" x14ac:dyDescent="0.3">
      <c r="B62" s="16">
        <v>45579</v>
      </c>
      <c r="C62" s="17" t="s">
        <v>71</v>
      </c>
      <c r="D62" s="17" t="s">
        <v>57</v>
      </c>
      <c r="E62" s="17">
        <v>5</v>
      </c>
    </row>
    <row r="63" spans="2:5" ht="20.45" customHeight="1" x14ac:dyDescent="0.3">
      <c r="B63" s="16">
        <v>45579</v>
      </c>
      <c r="C63" s="17" t="s">
        <v>67</v>
      </c>
      <c r="D63" s="17" t="s">
        <v>53</v>
      </c>
      <c r="E63" s="17">
        <v>1</v>
      </c>
    </row>
    <row r="64" spans="2:5" ht="20.45" customHeight="1" x14ac:dyDescent="0.3">
      <c r="B64" s="16">
        <v>45579</v>
      </c>
      <c r="C64" s="17" t="s">
        <v>68</v>
      </c>
      <c r="D64" s="17" t="s">
        <v>54</v>
      </c>
      <c r="E64" s="17">
        <v>5</v>
      </c>
    </row>
    <row r="65" spans="2:5" ht="20.45" customHeight="1" x14ac:dyDescent="0.3">
      <c r="B65" s="16">
        <v>45579</v>
      </c>
      <c r="C65" s="17" t="s">
        <v>70</v>
      </c>
      <c r="D65" s="17" t="s">
        <v>56</v>
      </c>
      <c r="E65" s="17">
        <v>2</v>
      </c>
    </row>
    <row r="66" spans="2:5" ht="20.45" customHeight="1" x14ac:dyDescent="0.3">
      <c r="B66" s="16">
        <v>45580</v>
      </c>
      <c r="C66" s="17" t="s">
        <v>69</v>
      </c>
      <c r="D66" s="17" t="s">
        <v>55</v>
      </c>
      <c r="E66" s="17">
        <v>1</v>
      </c>
    </row>
    <row r="67" spans="2:5" ht="20.45" customHeight="1" x14ac:dyDescent="0.3">
      <c r="B67" s="16">
        <v>45580</v>
      </c>
      <c r="C67" s="17" t="s">
        <v>63</v>
      </c>
      <c r="D67" s="17" t="s">
        <v>32</v>
      </c>
      <c r="E67" s="17">
        <v>4</v>
      </c>
    </row>
    <row r="68" spans="2:5" ht="20.45" customHeight="1" x14ac:dyDescent="0.3">
      <c r="B68" s="16">
        <v>45580</v>
      </c>
      <c r="C68" s="17" t="s">
        <v>66</v>
      </c>
      <c r="D68" s="17" t="s">
        <v>52</v>
      </c>
      <c r="E68" s="17">
        <v>2</v>
      </c>
    </row>
    <row r="69" spans="2:5" ht="20.45" customHeight="1" x14ac:dyDescent="0.3">
      <c r="B69" s="16">
        <v>45580</v>
      </c>
      <c r="C69" s="17" t="s">
        <v>69</v>
      </c>
      <c r="D69" s="17" t="s">
        <v>55</v>
      </c>
      <c r="E69" s="17">
        <v>2</v>
      </c>
    </row>
    <row r="70" spans="2:5" ht="20.45" customHeight="1" x14ac:dyDescent="0.3">
      <c r="B70" s="16">
        <v>45580</v>
      </c>
      <c r="C70" s="17" t="s">
        <v>72</v>
      </c>
      <c r="D70" s="17" t="s">
        <v>58</v>
      </c>
      <c r="E70" s="17">
        <v>2</v>
      </c>
    </row>
    <row r="71" spans="2:5" ht="20.45" customHeight="1" x14ac:dyDescent="0.3">
      <c r="B71" s="16">
        <v>45581</v>
      </c>
      <c r="C71" s="17" t="s">
        <v>72</v>
      </c>
      <c r="D71" s="17" t="s">
        <v>58</v>
      </c>
      <c r="E71" s="17">
        <v>2</v>
      </c>
    </row>
    <row r="72" spans="2:5" ht="20.45" customHeight="1" x14ac:dyDescent="0.3">
      <c r="B72" s="16">
        <v>45581</v>
      </c>
      <c r="C72" s="17" t="s">
        <v>71</v>
      </c>
      <c r="D72" s="17" t="s">
        <v>57</v>
      </c>
      <c r="E72" s="17">
        <v>4</v>
      </c>
    </row>
    <row r="73" spans="2:5" ht="20.45" customHeight="1" x14ac:dyDescent="0.3">
      <c r="B73" s="16">
        <v>45581</v>
      </c>
      <c r="C73" s="17" t="s">
        <v>69</v>
      </c>
      <c r="D73" s="17" t="s">
        <v>55</v>
      </c>
      <c r="E73" s="17">
        <v>3</v>
      </c>
    </row>
    <row r="74" spans="2:5" ht="20.45" customHeight="1" x14ac:dyDescent="0.3">
      <c r="B74" s="16">
        <v>45581</v>
      </c>
      <c r="C74" s="17" t="s">
        <v>74</v>
      </c>
      <c r="D74" s="17" t="s">
        <v>60</v>
      </c>
      <c r="E74" s="17">
        <v>5</v>
      </c>
    </row>
    <row r="75" spans="2:5" ht="20.45" customHeight="1" x14ac:dyDescent="0.3">
      <c r="B75" s="16">
        <v>45581</v>
      </c>
      <c r="C75" s="17" t="s">
        <v>75</v>
      </c>
      <c r="D75" s="17" t="s">
        <v>61</v>
      </c>
      <c r="E75" s="17">
        <v>3</v>
      </c>
    </row>
    <row r="76" spans="2:5" ht="20.45" customHeight="1" x14ac:dyDescent="0.3">
      <c r="B76" s="16">
        <v>45582</v>
      </c>
      <c r="C76" s="17" t="s">
        <v>74</v>
      </c>
      <c r="D76" s="17" t="s">
        <v>60</v>
      </c>
      <c r="E76" s="17">
        <v>2</v>
      </c>
    </row>
    <row r="77" spans="2:5" ht="20.45" customHeight="1" x14ac:dyDescent="0.3">
      <c r="B77" s="16">
        <v>45582</v>
      </c>
      <c r="C77" s="17" t="s">
        <v>65</v>
      </c>
      <c r="D77" s="17" t="s">
        <v>34</v>
      </c>
      <c r="E77" s="17">
        <v>2</v>
      </c>
    </row>
    <row r="78" spans="2:5" ht="20.45" customHeight="1" x14ac:dyDescent="0.3">
      <c r="B78" s="16">
        <v>45582</v>
      </c>
      <c r="C78" s="17" t="s">
        <v>65</v>
      </c>
      <c r="D78" s="17" t="s">
        <v>34</v>
      </c>
      <c r="E78" s="17">
        <v>2</v>
      </c>
    </row>
    <row r="79" spans="2:5" ht="20.45" customHeight="1" x14ac:dyDescent="0.3">
      <c r="B79" s="16">
        <v>45582</v>
      </c>
      <c r="C79" s="17" t="s">
        <v>69</v>
      </c>
      <c r="D79" s="17" t="s">
        <v>55</v>
      </c>
      <c r="E79" s="17">
        <v>2</v>
      </c>
    </row>
    <row r="80" spans="2:5" ht="20.45" customHeight="1" x14ac:dyDescent="0.3">
      <c r="B80" s="16">
        <v>45582</v>
      </c>
      <c r="C80" s="17" t="s">
        <v>65</v>
      </c>
      <c r="D80" s="17" t="s">
        <v>34</v>
      </c>
      <c r="E80" s="17">
        <v>1</v>
      </c>
    </row>
    <row r="81" spans="2:5" ht="20.45" customHeight="1" x14ac:dyDescent="0.3">
      <c r="B81" s="16">
        <v>45583</v>
      </c>
      <c r="C81" s="17" t="s">
        <v>76</v>
      </c>
      <c r="D81" s="17" t="s">
        <v>62</v>
      </c>
      <c r="E81" s="17">
        <v>3</v>
      </c>
    </row>
    <row r="82" spans="2:5" ht="20.45" customHeight="1" x14ac:dyDescent="0.3">
      <c r="B82" s="16">
        <v>45583</v>
      </c>
      <c r="C82" s="17" t="s">
        <v>70</v>
      </c>
      <c r="D82" s="17" t="s">
        <v>56</v>
      </c>
      <c r="E82" s="17">
        <v>5</v>
      </c>
    </row>
    <row r="83" spans="2:5" ht="20.45" customHeight="1" x14ac:dyDescent="0.3">
      <c r="B83" s="16">
        <v>45583</v>
      </c>
      <c r="C83" s="17" t="s">
        <v>73</v>
      </c>
      <c r="D83" s="17" t="s">
        <v>59</v>
      </c>
      <c r="E83" s="17">
        <v>5</v>
      </c>
    </row>
    <row r="84" spans="2:5" ht="20.45" customHeight="1" x14ac:dyDescent="0.3">
      <c r="B84" s="16">
        <v>45583</v>
      </c>
      <c r="C84" s="17" t="s">
        <v>76</v>
      </c>
      <c r="D84" s="17" t="s">
        <v>62</v>
      </c>
      <c r="E84" s="17">
        <v>5</v>
      </c>
    </row>
    <row r="85" spans="2:5" ht="20.45" customHeight="1" x14ac:dyDescent="0.3">
      <c r="B85" s="16">
        <v>45583</v>
      </c>
      <c r="C85" s="17" t="s">
        <v>66</v>
      </c>
      <c r="D85" s="17" t="s">
        <v>52</v>
      </c>
      <c r="E85" s="17">
        <v>3</v>
      </c>
    </row>
    <row r="86" spans="2:5" ht="20.45" customHeight="1" x14ac:dyDescent="0.3">
      <c r="B86" s="16">
        <v>45584</v>
      </c>
      <c r="C86" s="17" t="s">
        <v>75</v>
      </c>
      <c r="D86" s="17" t="s">
        <v>61</v>
      </c>
      <c r="E86" s="17">
        <v>5</v>
      </c>
    </row>
    <row r="87" spans="2:5" ht="20.45" customHeight="1" x14ac:dyDescent="0.3">
      <c r="B87" s="16">
        <v>45584</v>
      </c>
      <c r="C87" s="17" t="s">
        <v>74</v>
      </c>
      <c r="D87" s="17" t="s">
        <v>60</v>
      </c>
      <c r="E87" s="17">
        <v>5</v>
      </c>
    </row>
    <row r="88" spans="2:5" ht="20.45" customHeight="1" x14ac:dyDescent="0.3">
      <c r="B88" s="16">
        <v>45584</v>
      </c>
      <c r="C88" s="17" t="s">
        <v>72</v>
      </c>
      <c r="D88" s="17" t="s">
        <v>58</v>
      </c>
      <c r="E88" s="17">
        <v>3</v>
      </c>
    </row>
    <row r="89" spans="2:5" ht="20.45" customHeight="1" x14ac:dyDescent="0.3">
      <c r="B89" s="16">
        <v>45584</v>
      </c>
      <c r="C89" s="17" t="s">
        <v>63</v>
      </c>
      <c r="D89" s="17" t="s">
        <v>32</v>
      </c>
      <c r="E89" s="17">
        <v>2</v>
      </c>
    </row>
    <row r="90" spans="2:5" ht="20.45" customHeight="1" x14ac:dyDescent="0.3">
      <c r="B90" s="16">
        <v>45584</v>
      </c>
      <c r="C90" s="17" t="s">
        <v>66</v>
      </c>
      <c r="D90" s="17" t="s">
        <v>52</v>
      </c>
      <c r="E90" s="17">
        <v>5</v>
      </c>
    </row>
    <row r="91" spans="2:5" ht="20.45" customHeight="1" x14ac:dyDescent="0.3">
      <c r="B91" s="16">
        <v>45585</v>
      </c>
      <c r="C91" s="17" t="s">
        <v>68</v>
      </c>
      <c r="D91" s="17" t="s">
        <v>54</v>
      </c>
      <c r="E91" s="17">
        <v>5</v>
      </c>
    </row>
    <row r="92" spans="2:5" ht="20.45" customHeight="1" x14ac:dyDescent="0.3">
      <c r="B92" s="16">
        <v>45585</v>
      </c>
      <c r="C92" s="17" t="s">
        <v>76</v>
      </c>
      <c r="D92" s="17" t="s">
        <v>62</v>
      </c>
      <c r="E92" s="17">
        <v>2</v>
      </c>
    </row>
    <row r="93" spans="2:5" ht="20.45" customHeight="1" x14ac:dyDescent="0.3">
      <c r="B93" s="16">
        <v>45585</v>
      </c>
      <c r="C93" s="17" t="s">
        <v>70</v>
      </c>
      <c r="D93" s="17" t="s">
        <v>56</v>
      </c>
      <c r="E93" s="17">
        <v>2</v>
      </c>
    </row>
    <row r="94" spans="2:5" ht="20.45" customHeight="1" x14ac:dyDescent="0.3">
      <c r="B94" s="16">
        <v>45585</v>
      </c>
      <c r="C94" s="17" t="s">
        <v>67</v>
      </c>
      <c r="D94" s="17" t="s">
        <v>53</v>
      </c>
      <c r="E94" s="17">
        <v>3</v>
      </c>
    </row>
    <row r="95" spans="2:5" ht="20.45" customHeight="1" x14ac:dyDescent="0.3">
      <c r="B95" s="16">
        <v>45585</v>
      </c>
      <c r="C95" s="17" t="s">
        <v>73</v>
      </c>
      <c r="D95" s="17" t="s">
        <v>59</v>
      </c>
      <c r="E95" s="17">
        <v>4</v>
      </c>
    </row>
    <row r="96" spans="2:5" ht="20.45" customHeight="1" x14ac:dyDescent="0.3">
      <c r="B96" s="16">
        <v>45586</v>
      </c>
      <c r="C96" s="17" t="s">
        <v>66</v>
      </c>
      <c r="D96" s="17" t="s">
        <v>52</v>
      </c>
      <c r="E96" s="17">
        <v>1</v>
      </c>
    </row>
    <row r="97" spans="2:5" ht="20.45" customHeight="1" x14ac:dyDescent="0.3">
      <c r="B97" s="16">
        <v>45586</v>
      </c>
      <c r="C97" s="17" t="s">
        <v>67</v>
      </c>
      <c r="D97" s="17" t="s">
        <v>53</v>
      </c>
      <c r="E97" s="17">
        <v>4</v>
      </c>
    </row>
    <row r="98" spans="2:5" ht="20.45" customHeight="1" x14ac:dyDescent="0.3">
      <c r="B98" s="16">
        <v>45586</v>
      </c>
      <c r="C98" s="17" t="s">
        <v>68</v>
      </c>
      <c r="D98" s="17" t="s">
        <v>54</v>
      </c>
      <c r="E98" s="17">
        <v>5</v>
      </c>
    </row>
    <row r="99" spans="2:5" ht="20.45" customHeight="1" x14ac:dyDescent="0.3">
      <c r="B99" s="16">
        <v>45586</v>
      </c>
      <c r="C99" s="17" t="s">
        <v>75</v>
      </c>
      <c r="D99" s="17" t="s">
        <v>61</v>
      </c>
      <c r="E99" s="17">
        <v>2</v>
      </c>
    </row>
    <row r="100" spans="2:5" ht="20.45" customHeight="1" x14ac:dyDescent="0.3">
      <c r="B100" s="16">
        <v>45586</v>
      </c>
      <c r="C100" s="17" t="s">
        <v>69</v>
      </c>
      <c r="D100" s="17" t="s">
        <v>55</v>
      </c>
      <c r="E100" s="17">
        <v>4</v>
      </c>
    </row>
    <row r="101" spans="2:5" ht="20.45" customHeight="1" x14ac:dyDescent="0.3">
      <c r="B101" s="16">
        <v>45587</v>
      </c>
      <c r="C101" s="17" t="s">
        <v>63</v>
      </c>
      <c r="D101" s="17" t="s">
        <v>32</v>
      </c>
      <c r="E101" s="17">
        <v>1</v>
      </c>
    </row>
    <row r="102" spans="2:5" ht="20.45" customHeight="1" x14ac:dyDescent="0.3">
      <c r="B102" s="16">
        <v>45587</v>
      </c>
      <c r="C102" s="17" t="s">
        <v>68</v>
      </c>
      <c r="D102" s="17" t="s">
        <v>54</v>
      </c>
      <c r="E102" s="17">
        <v>5</v>
      </c>
    </row>
    <row r="103" spans="2:5" ht="20.45" customHeight="1" x14ac:dyDescent="0.3">
      <c r="B103" s="16">
        <v>45587</v>
      </c>
      <c r="C103" s="17" t="s">
        <v>74</v>
      </c>
      <c r="D103" s="17" t="s">
        <v>60</v>
      </c>
      <c r="E103" s="17">
        <v>3</v>
      </c>
    </row>
    <row r="104" spans="2:5" ht="20.45" customHeight="1" x14ac:dyDescent="0.3">
      <c r="B104" s="16">
        <v>45587</v>
      </c>
      <c r="C104" s="17" t="s">
        <v>66</v>
      </c>
      <c r="D104" s="17" t="s">
        <v>52</v>
      </c>
      <c r="E104" s="17">
        <v>2</v>
      </c>
    </row>
    <row r="105" spans="2:5" ht="20.45" customHeight="1" x14ac:dyDescent="0.3">
      <c r="B105" s="16">
        <v>45587</v>
      </c>
      <c r="C105" s="17" t="s">
        <v>70</v>
      </c>
      <c r="D105" s="17" t="s">
        <v>56</v>
      </c>
      <c r="E105" s="17">
        <v>3</v>
      </c>
    </row>
    <row r="106" spans="2:5" ht="20.45" customHeight="1" x14ac:dyDescent="0.3">
      <c r="B106" s="16">
        <v>45588</v>
      </c>
      <c r="C106" s="17" t="s">
        <v>66</v>
      </c>
      <c r="D106" s="17" t="s">
        <v>52</v>
      </c>
      <c r="E106" s="17">
        <v>2</v>
      </c>
    </row>
    <row r="107" spans="2:5" ht="20.45" customHeight="1" x14ac:dyDescent="0.3">
      <c r="B107" s="16">
        <v>45588</v>
      </c>
      <c r="C107" s="17" t="s">
        <v>75</v>
      </c>
      <c r="D107" s="17" t="s">
        <v>61</v>
      </c>
      <c r="E107" s="17">
        <v>5</v>
      </c>
    </row>
    <row r="108" spans="2:5" ht="20.45" customHeight="1" x14ac:dyDescent="0.3">
      <c r="B108" s="16">
        <v>45588</v>
      </c>
      <c r="C108" s="17" t="s">
        <v>76</v>
      </c>
      <c r="D108" s="17" t="s">
        <v>62</v>
      </c>
      <c r="E108" s="17">
        <v>1</v>
      </c>
    </row>
    <row r="109" spans="2:5" ht="20.45" customHeight="1" x14ac:dyDescent="0.3">
      <c r="B109" s="16">
        <v>45588</v>
      </c>
      <c r="C109" s="17" t="s">
        <v>74</v>
      </c>
      <c r="D109" s="17" t="s">
        <v>60</v>
      </c>
      <c r="E109" s="17">
        <v>3</v>
      </c>
    </row>
    <row r="110" spans="2:5" ht="20.45" customHeight="1" x14ac:dyDescent="0.3">
      <c r="B110" s="16">
        <v>45588</v>
      </c>
      <c r="C110" s="17" t="s">
        <v>70</v>
      </c>
      <c r="D110" s="17" t="s">
        <v>56</v>
      </c>
      <c r="E110" s="17">
        <v>3</v>
      </c>
    </row>
    <row r="111" spans="2:5" ht="20.45" customHeight="1" x14ac:dyDescent="0.3">
      <c r="B111" s="16">
        <v>45589</v>
      </c>
      <c r="C111" s="17" t="s">
        <v>72</v>
      </c>
      <c r="D111" s="17" t="s">
        <v>58</v>
      </c>
      <c r="E111" s="17">
        <v>2</v>
      </c>
    </row>
    <row r="112" spans="2:5" ht="20.45" customHeight="1" x14ac:dyDescent="0.3">
      <c r="B112" s="16">
        <v>45589</v>
      </c>
      <c r="C112" s="17" t="s">
        <v>73</v>
      </c>
      <c r="D112" s="17" t="s">
        <v>59</v>
      </c>
      <c r="E112" s="17">
        <v>5</v>
      </c>
    </row>
    <row r="113" spans="2:5" ht="20.45" customHeight="1" x14ac:dyDescent="0.3">
      <c r="B113" s="16">
        <v>45589</v>
      </c>
      <c r="C113" s="17" t="s">
        <v>67</v>
      </c>
      <c r="D113" s="17" t="s">
        <v>53</v>
      </c>
      <c r="E113" s="17">
        <v>1</v>
      </c>
    </row>
    <row r="114" spans="2:5" ht="20.45" customHeight="1" x14ac:dyDescent="0.3">
      <c r="B114" s="16">
        <v>45589</v>
      </c>
      <c r="C114" s="17" t="s">
        <v>69</v>
      </c>
      <c r="D114" s="17" t="s">
        <v>55</v>
      </c>
      <c r="E114" s="17">
        <v>1</v>
      </c>
    </row>
    <row r="115" spans="2:5" ht="20.45" customHeight="1" x14ac:dyDescent="0.3">
      <c r="B115" s="16">
        <v>45589</v>
      </c>
      <c r="C115" s="17" t="s">
        <v>74</v>
      </c>
      <c r="D115" s="17" t="s">
        <v>60</v>
      </c>
      <c r="E115" s="17">
        <v>5</v>
      </c>
    </row>
    <row r="116" spans="2:5" ht="20.45" customHeight="1" x14ac:dyDescent="0.3">
      <c r="B116" s="16">
        <v>45590</v>
      </c>
      <c r="C116" s="17" t="s">
        <v>76</v>
      </c>
      <c r="D116" s="17" t="s">
        <v>62</v>
      </c>
      <c r="E116" s="17">
        <v>1</v>
      </c>
    </row>
    <row r="117" spans="2:5" ht="20.45" customHeight="1" x14ac:dyDescent="0.3">
      <c r="B117" s="16">
        <v>45590</v>
      </c>
      <c r="C117" s="17" t="s">
        <v>73</v>
      </c>
      <c r="D117" s="17" t="s">
        <v>59</v>
      </c>
      <c r="E117" s="17">
        <v>3</v>
      </c>
    </row>
    <row r="118" spans="2:5" ht="20.45" customHeight="1" x14ac:dyDescent="0.3">
      <c r="B118" s="16">
        <v>45590</v>
      </c>
      <c r="C118" s="17" t="s">
        <v>63</v>
      </c>
      <c r="D118" s="17" t="s">
        <v>32</v>
      </c>
      <c r="E118" s="17">
        <v>2</v>
      </c>
    </row>
    <row r="119" spans="2:5" ht="20.45" customHeight="1" x14ac:dyDescent="0.3">
      <c r="B119" s="16">
        <v>45590</v>
      </c>
      <c r="C119" s="17" t="s">
        <v>70</v>
      </c>
      <c r="D119" s="17" t="s">
        <v>56</v>
      </c>
      <c r="E119" s="17">
        <v>1</v>
      </c>
    </row>
    <row r="120" spans="2:5" ht="20.45" customHeight="1" x14ac:dyDescent="0.3">
      <c r="B120" s="16">
        <v>45590</v>
      </c>
      <c r="C120" s="17" t="s">
        <v>75</v>
      </c>
      <c r="D120" s="17" t="s">
        <v>61</v>
      </c>
      <c r="E120" s="17">
        <v>4</v>
      </c>
    </row>
    <row r="121" spans="2:5" ht="20.45" customHeight="1" x14ac:dyDescent="0.3">
      <c r="B121" s="16">
        <v>45591</v>
      </c>
      <c r="C121" s="17" t="s">
        <v>75</v>
      </c>
      <c r="D121" s="17" t="s">
        <v>61</v>
      </c>
      <c r="E121" s="17">
        <v>5</v>
      </c>
    </row>
    <row r="122" spans="2:5" ht="20.45" customHeight="1" x14ac:dyDescent="0.3">
      <c r="B122" s="16">
        <v>45591</v>
      </c>
      <c r="C122" s="17" t="s">
        <v>69</v>
      </c>
      <c r="D122" s="17" t="s">
        <v>55</v>
      </c>
      <c r="E122" s="17">
        <v>4</v>
      </c>
    </row>
    <row r="123" spans="2:5" ht="20.45" customHeight="1" x14ac:dyDescent="0.3">
      <c r="B123" s="16">
        <v>45591</v>
      </c>
      <c r="C123" s="17" t="s">
        <v>66</v>
      </c>
      <c r="D123" s="17" t="s">
        <v>52</v>
      </c>
      <c r="E123" s="17">
        <v>4</v>
      </c>
    </row>
    <row r="124" spans="2:5" ht="20.45" customHeight="1" x14ac:dyDescent="0.3">
      <c r="B124" s="16">
        <v>45591</v>
      </c>
      <c r="C124" s="17" t="s">
        <v>73</v>
      </c>
      <c r="D124" s="17" t="s">
        <v>59</v>
      </c>
      <c r="E124" s="17">
        <v>1</v>
      </c>
    </row>
    <row r="125" spans="2:5" ht="20.45" customHeight="1" x14ac:dyDescent="0.3">
      <c r="B125" s="16">
        <v>45591</v>
      </c>
      <c r="C125" s="17" t="s">
        <v>66</v>
      </c>
      <c r="D125" s="17" t="s">
        <v>52</v>
      </c>
      <c r="E125" s="17">
        <v>3</v>
      </c>
    </row>
    <row r="126" spans="2:5" ht="20.45" customHeight="1" x14ac:dyDescent="0.3">
      <c r="B126" s="16">
        <v>45592</v>
      </c>
      <c r="C126" s="17" t="s">
        <v>72</v>
      </c>
      <c r="D126" s="17" t="s">
        <v>58</v>
      </c>
      <c r="E126" s="17">
        <v>3</v>
      </c>
    </row>
    <row r="127" spans="2:5" ht="20.45" customHeight="1" x14ac:dyDescent="0.3">
      <c r="B127" s="16">
        <v>45592</v>
      </c>
      <c r="C127" s="17" t="s">
        <v>74</v>
      </c>
      <c r="D127" s="17" t="s">
        <v>60</v>
      </c>
      <c r="E127" s="17">
        <v>3</v>
      </c>
    </row>
    <row r="128" spans="2:5" ht="20.45" customHeight="1" x14ac:dyDescent="0.3">
      <c r="B128" s="16">
        <v>45592</v>
      </c>
      <c r="C128" s="17" t="s">
        <v>74</v>
      </c>
      <c r="D128" s="17" t="s">
        <v>60</v>
      </c>
      <c r="E128" s="17">
        <v>5</v>
      </c>
    </row>
    <row r="129" spans="2:5" ht="20.45" customHeight="1" x14ac:dyDescent="0.3">
      <c r="B129" s="16">
        <v>45592</v>
      </c>
      <c r="C129" s="17" t="s">
        <v>66</v>
      </c>
      <c r="D129" s="17" t="s">
        <v>52</v>
      </c>
      <c r="E129" s="17">
        <v>5</v>
      </c>
    </row>
    <row r="130" spans="2:5" ht="20.45" customHeight="1" x14ac:dyDescent="0.3">
      <c r="B130" s="16">
        <v>45592</v>
      </c>
      <c r="C130" s="17" t="s">
        <v>68</v>
      </c>
      <c r="D130" s="17" t="s">
        <v>54</v>
      </c>
      <c r="E130" s="17">
        <v>4</v>
      </c>
    </row>
    <row r="131" spans="2:5" ht="20.45" customHeight="1" x14ac:dyDescent="0.3">
      <c r="B131" s="16">
        <v>45593</v>
      </c>
      <c r="C131" s="17" t="s">
        <v>74</v>
      </c>
      <c r="D131" s="17" t="s">
        <v>60</v>
      </c>
      <c r="E131" s="17">
        <v>3</v>
      </c>
    </row>
    <row r="132" spans="2:5" ht="20.45" customHeight="1" x14ac:dyDescent="0.3">
      <c r="B132" s="16">
        <v>45593</v>
      </c>
      <c r="C132" s="17" t="s">
        <v>71</v>
      </c>
      <c r="D132" s="17" t="s">
        <v>57</v>
      </c>
      <c r="E132" s="17">
        <v>2</v>
      </c>
    </row>
    <row r="133" spans="2:5" ht="20.45" customHeight="1" x14ac:dyDescent="0.3">
      <c r="B133" s="16">
        <v>45593</v>
      </c>
      <c r="C133" s="17" t="s">
        <v>69</v>
      </c>
      <c r="D133" s="17" t="s">
        <v>55</v>
      </c>
      <c r="E133" s="17">
        <v>2</v>
      </c>
    </row>
    <row r="134" spans="2:5" ht="20.45" customHeight="1" x14ac:dyDescent="0.3">
      <c r="B134" s="16">
        <v>45593</v>
      </c>
      <c r="C134" s="17" t="s">
        <v>72</v>
      </c>
      <c r="D134" s="17" t="s">
        <v>58</v>
      </c>
      <c r="E134" s="17">
        <v>1</v>
      </c>
    </row>
    <row r="135" spans="2:5" ht="20.45" customHeight="1" x14ac:dyDescent="0.3">
      <c r="B135" s="16">
        <v>45593</v>
      </c>
      <c r="C135" s="17" t="s">
        <v>68</v>
      </c>
      <c r="D135" s="17" t="s">
        <v>54</v>
      </c>
      <c r="E135" s="17">
        <v>1</v>
      </c>
    </row>
    <row r="136" spans="2:5" ht="20.45" customHeight="1" x14ac:dyDescent="0.3">
      <c r="B136" s="16">
        <v>45594</v>
      </c>
      <c r="C136" s="17" t="s">
        <v>68</v>
      </c>
      <c r="D136" s="17" t="s">
        <v>54</v>
      </c>
      <c r="E136" s="17">
        <v>4</v>
      </c>
    </row>
    <row r="137" spans="2:5" ht="20.45" customHeight="1" x14ac:dyDescent="0.3">
      <c r="B137" s="16">
        <v>45594</v>
      </c>
      <c r="C137" s="17" t="s">
        <v>76</v>
      </c>
      <c r="D137" s="17" t="s">
        <v>62</v>
      </c>
      <c r="E137" s="17">
        <v>4</v>
      </c>
    </row>
    <row r="138" spans="2:5" ht="20.45" customHeight="1" x14ac:dyDescent="0.3">
      <c r="B138" s="16">
        <v>45594</v>
      </c>
      <c r="C138" s="17" t="s">
        <v>63</v>
      </c>
      <c r="D138" s="17" t="s">
        <v>32</v>
      </c>
      <c r="E138" s="17">
        <v>3</v>
      </c>
    </row>
    <row r="139" spans="2:5" ht="20.45" customHeight="1" x14ac:dyDescent="0.3">
      <c r="B139" s="16">
        <v>45594</v>
      </c>
      <c r="C139" s="17" t="s">
        <v>70</v>
      </c>
      <c r="D139" s="17" t="s">
        <v>56</v>
      </c>
      <c r="E139" s="17">
        <v>4</v>
      </c>
    </row>
    <row r="140" spans="2:5" ht="20.45" customHeight="1" x14ac:dyDescent="0.3">
      <c r="B140" s="16">
        <v>45594</v>
      </c>
      <c r="C140" s="17" t="s">
        <v>68</v>
      </c>
      <c r="D140" s="17" t="s">
        <v>54</v>
      </c>
      <c r="E140" s="17">
        <v>1</v>
      </c>
    </row>
    <row r="141" spans="2:5" ht="20.45" customHeight="1" x14ac:dyDescent="0.3">
      <c r="B141" s="16">
        <v>45595</v>
      </c>
      <c r="C141" s="17" t="s">
        <v>66</v>
      </c>
      <c r="D141" s="17" t="s">
        <v>52</v>
      </c>
      <c r="E141" s="17">
        <v>4</v>
      </c>
    </row>
    <row r="142" spans="2:5" ht="20.45" customHeight="1" x14ac:dyDescent="0.3">
      <c r="B142" s="16">
        <v>45595</v>
      </c>
      <c r="C142" s="17" t="s">
        <v>75</v>
      </c>
      <c r="D142" s="17" t="s">
        <v>61</v>
      </c>
      <c r="E142" s="17">
        <v>2</v>
      </c>
    </row>
    <row r="143" spans="2:5" ht="20.45" customHeight="1" x14ac:dyDescent="0.3">
      <c r="B143" s="16">
        <v>45595</v>
      </c>
      <c r="C143" s="17" t="s">
        <v>66</v>
      </c>
      <c r="D143" s="17" t="s">
        <v>52</v>
      </c>
      <c r="E143" s="17">
        <v>5</v>
      </c>
    </row>
    <row r="144" spans="2:5" ht="20.45" customHeight="1" x14ac:dyDescent="0.3">
      <c r="B144" s="16">
        <v>45595</v>
      </c>
      <c r="C144" s="17" t="s">
        <v>72</v>
      </c>
      <c r="D144" s="17" t="s">
        <v>58</v>
      </c>
      <c r="E144" s="17">
        <v>1</v>
      </c>
    </row>
    <row r="145" spans="2:5" ht="20.45" customHeight="1" x14ac:dyDescent="0.3">
      <c r="B145" s="16">
        <v>45595</v>
      </c>
      <c r="C145" s="17" t="s">
        <v>72</v>
      </c>
      <c r="D145" s="17" t="s">
        <v>58</v>
      </c>
      <c r="E145" s="17">
        <v>3</v>
      </c>
    </row>
    <row r="146" spans="2:5" ht="20.45" customHeight="1" x14ac:dyDescent="0.3">
      <c r="B146" s="16">
        <v>45596</v>
      </c>
      <c r="C146" s="17" t="s">
        <v>72</v>
      </c>
      <c r="D146" s="17" t="s">
        <v>58</v>
      </c>
      <c r="E146" s="17">
        <v>1</v>
      </c>
    </row>
    <row r="147" spans="2:5" ht="20.45" customHeight="1" x14ac:dyDescent="0.3">
      <c r="B147" s="16">
        <v>45596</v>
      </c>
      <c r="C147" s="17" t="s">
        <v>68</v>
      </c>
      <c r="D147" s="17" t="s">
        <v>54</v>
      </c>
      <c r="E147" s="17">
        <v>3</v>
      </c>
    </row>
    <row r="148" spans="2:5" ht="20.45" customHeight="1" x14ac:dyDescent="0.3">
      <c r="B148" s="16">
        <v>45596</v>
      </c>
      <c r="C148" s="17" t="s">
        <v>75</v>
      </c>
      <c r="D148" s="17" t="s">
        <v>61</v>
      </c>
      <c r="E148" s="17">
        <v>1</v>
      </c>
    </row>
    <row r="149" spans="2:5" ht="20.45" customHeight="1" x14ac:dyDescent="0.3">
      <c r="B149" s="16">
        <v>45596</v>
      </c>
      <c r="C149" s="17" t="s">
        <v>72</v>
      </c>
      <c r="D149" s="17" t="s">
        <v>58</v>
      </c>
      <c r="E149" s="17">
        <v>4</v>
      </c>
    </row>
    <row r="150" spans="2:5" ht="20.45" customHeight="1" x14ac:dyDescent="0.3">
      <c r="B150" s="16">
        <v>45596</v>
      </c>
      <c r="C150" s="17" t="s">
        <v>69</v>
      </c>
      <c r="D150" s="17" t="s">
        <v>55</v>
      </c>
      <c r="E150" s="17">
        <v>4</v>
      </c>
    </row>
  </sheetData>
  <mergeCells count="3">
    <mergeCell ref="G2:G3"/>
    <mergeCell ref="H2:H3"/>
    <mergeCell ref="G1:H1"/>
  </mergeCells>
  <phoneticPr fontId="1" type="noConversion"/>
  <conditionalFormatting sqref="I2:O16">
    <cfRule type="expression" dxfId="1" priority="1">
      <formula>WEEKDAY(I$2,2)=7</formula>
    </cfRule>
    <cfRule type="expression" dxfId="0" priority="2">
      <formula>WEEKDAY(I$2,2)=6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이름범위</vt:lpstr>
      <vt:lpstr>동적참조기초</vt:lpstr>
      <vt:lpstr>동적참조응용</vt:lpstr>
      <vt:lpstr>동적참조실전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전진권</dc:creator>
  <cp:lastModifiedBy>전진권</cp:lastModifiedBy>
  <dcterms:created xsi:type="dcterms:W3CDTF">2024-11-14T08:04:19Z</dcterms:created>
  <dcterms:modified xsi:type="dcterms:W3CDTF">2024-11-14T10:56:44Z</dcterms:modified>
</cp:coreProperties>
</file>