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42474EFE-7109-4AA1-9BF0-610B6A0C75EF}" xr6:coauthVersionLast="47" xr6:coauthVersionMax="47" xr10:uidLastSave="{00000000-0000-0000-0000-000000000000}"/>
  <bookViews>
    <workbookView xWindow="-120" yWindow="-120" windowWidth="38640" windowHeight="21390" xr2:uid="{73BC3659-AE6A-4878-A23B-8BC35504EB10}"/>
  </bookViews>
  <sheets>
    <sheet name="오팡물류센터" sheetId="1" r:id="rId1"/>
    <sheet name="구분추가" sheetId="4" r:id="rId2"/>
    <sheet name="헬로상가" sheetId="3" r:id="rId3"/>
  </sheet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3" l="1"/>
  <c r="O5" i="3"/>
  <c r="J6" i="3"/>
  <c r="O6" i="3"/>
  <c r="J7" i="3"/>
  <c r="O7" i="3"/>
  <c r="J8" i="3"/>
  <c r="O8" i="3"/>
  <c r="D12" i="3"/>
  <c r="D13" i="3"/>
  <c r="D14" i="3"/>
</calcChain>
</file>

<file path=xl/sharedStrings.xml><?xml version="1.0" encoding="utf-8"?>
<sst xmlns="http://schemas.openxmlformats.org/spreadsheetml/2006/main" count="132" uniqueCount="42">
  <si>
    <t>오팡 물류센터 직원별 할당량</t>
    <phoneticPr fontId="2" type="noConversion"/>
  </si>
  <si>
    <t>최준표</t>
  </si>
  <si>
    <t>최다솜</t>
  </si>
  <si>
    <t>이화정</t>
  </si>
  <si>
    <t>김태랑</t>
  </si>
  <si>
    <t>김하연</t>
  </si>
  <si>
    <t>1월</t>
    <phoneticPr fontId="2" type="noConversion"/>
  </si>
  <si>
    <t>2월</t>
    <phoneticPr fontId="2" type="noConversion"/>
  </si>
  <si>
    <t>3월</t>
    <phoneticPr fontId="2" type="noConversion"/>
  </si>
  <si>
    <t>이름</t>
    <phoneticPr fontId="2" type="noConversion"/>
  </si>
  <si>
    <t>월</t>
    <phoneticPr fontId="2" type="noConversion"/>
  </si>
  <si>
    <t>할당량</t>
    <phoneticPr fontId="2" type="noConversion"/>
  </si>
  <si>
    <t>합계 : 할당량</t>
  </si>
  <si>
    <t>열 레이블</t>
  </si>
  <si>
    <t>1월</t>
  </si>
  <si>
    <t>2월</t>
  </si>
  <si>
    <t>3월</t>
  </si>
  <si>
    <t>총합계</t>
  </si>
  <si>
    <t>행 레이블</t>
  </si>
  <si>
    <t>에어컨</t>
    <phoneticPr fontId="2" type="noConversion"/>
  </si>
  <si>
    <t>TV</t>
    <phoneticPr fontId="2" type="noConversion"/>
  </si>
  <si>
    <t>선풍기</t>
    <phoneticPr fontId="2" type="noConversion"/>
  </si>
  <si>
    <t>영등포점</t>
    <phoneticPr fontId="2" type="noConversion"/>
  </si>
  <si>
    <t>에어컨</t>
  </si>
  <si>
    <t>대방점</t>
    <phoneticPr fontId="2" type="noConversion"/>
  </si>
  <si>
    <t>구로점</t>
    <phoneticPr fontId="2" type="noConversion"/>
  </si>
  <si>
    <t>TV</t>
  </si>
  <si>
    <t>신촌점</t>
    <phoneticPr fontId="2" type="noConversion"/>
  </si>
  <si>
    <t>선풍기</t>
  </si>
  <si>
    <t>합계</t>
    <phoneticPr fontId="2" type="noConversion"/>
  </si>
  <si>
    <t>판매수량</t>
    <phoneticPr fontId="2" type="noConversion"/>
  </si>
  <si>
    <t>지점</t>
    <phoneticPr fontId="2" type="noConversion"/>
  </si>
  <si>
    <t>제품명</t>
    <phoneticPr fontId="2" type="noConversion"/>
  </si>
  <si>
    <t>셀 병합 예제 #2</t>
    <phoneticPr fontId="2" type="noConversion"/>
  </si>
  <si>
    <t>셀 병합 예제 #1</t>
    <phoneticPr fontId="2" type="noConversion"/>
  </si>
  <si>
    <t>헬로상가 제품 판매현황</t>
    <phoneticPr fontId="2" type="noConversion"/>
  </si>
  <si>
    <t>4월</t>
  </si>
  <si>
    <t>5월</t>
  </si>
  <si>
    <t>6월</t>
  </si>
  <si>
    <t>구분</t>
    <phoneticPr fontId="2" type="noConversion"/>
  </si>
  <si>
    <t>아파트</t>
    <phoneticPr fontId="2" type="noConversion"/>
  </si>
  <si>
    <t>주택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</si>
</sst>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2" borderId="2" xfId="0" applyFont="1" applyFill="1" applyBorder="1">
      <alignment vertical="center"/>
    </xf>
    <xf numFmtId="0" fontId="0" fillId="0" borderId="2" xfId="0" applyBorder="1">
      <alignment vertical="center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3" fontId="0" fillId="0" borderId="0" xfId="0" pivotButton="1" applyNumberFormat="1">
      <alignment vertical="center"/>
    </xf>
    <xf numFmtId="3" fontId="0" fillId="0" borderId="0" xfId="0" applyNumberFormat="1">
      <alignment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표준" xfId="0" builtinId="0"/>
  </cellStyles>
  <dxfs count="1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151.999698611115" createdVersion="6" refreshedVersion="6" minRefreshableVersion="3" recordCount="15" xr:uid="{D4F62337-F8CD-4774-AC43-5429EDE6D042}">
  <cacheSource type="worksheet">
    <worksheetSource ref="J4:L19" sheet="오팡물류센터"/>
  </cacheSource>
  <cacheFields count="3">
    <cacheField name="이름" numFmtId="0">
      <sharedItems count="5">
        <s v="최준표"/>
        <s v="최다솜"/>
        <s v="이화정"/>
        <s v="김태랑"/>
        <s v="김하연"/>
      </sharedItems>
    </cacheField>
    <cacheField name="월" numFmtId="0">
      <sharedItems count="3">
        <s v="1월"/>
        <s v="2월"/>
        <s v="3월"/>
      </sharedItems>
    </cacheField>
    <cacheField name="할당량" numFmtId="3">
      <sharedItems containsSemiMixedTypes="0" containsString="0" containsNumber="1" containsInteger="1" minValue="1006" maxValue="19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x v="0"/>
    <x v="0"/>
    <n v="1751"/>
  </r>
  <r>
    <x v="1"/>
    <x v="0"/>
    <n v="1611"/>
  </r>
  <r>
    <x v="2"/>
    <x v="0"/>
    <n v="1100"/>
  </r>
  <r>
    <x v="3"/>
    <x v="0"/>
    <n v="1932"/>
  </r>
  <r>
    <x v="4"/>
    <x v="0"/>
    <n v="1006"/>
  </r>
  <r>
    <x v="0"/>
    <x v="1"/>
    <n v="1371"/>
  </r>
  <r>
    <x v="1"/>
    <x v="1"/>
    <n v="1304"/>
  </r>
  <r>
    <x v="2"/>
    <x v="1"/>
    <n v="1721"/>
  </r>
  <r>
    <x v="3"/>
    <x v="1"/>
    <n v="1904"/>
  </r>
  <r>
    <x v="4"/>
    <x v="1"/>
    <n v="1215"/>
  </r>
  <r>
    <x v="0"/>
    <x v="2"/>
    <n v="1052"/>
  </r>
  <r>
    <x v="1"/>
    <x v="2"/>
    <n v="1880"/>
  </r>
  <r>
    <x v="2"/>
    <x v="2"/>
    <n v="1634"/>
  </r>
  <r>
    <x v="3"/>
    <x v="2"/>
    <n v="1029"/>
  </r>
  <r>
    <x v="4"/>
    <x v="2"/>
    <n v="15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F52E94-CB28-4A97-AB76-69C618FC179D}" name="피벗 테이블1" cacheId="4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N4:R11" firstHeaderRow="1" firstDataRow="2" firstDataCol="1"/>
  <pivotFields count="3">
    <pivotField axis="axisRow" showAll="0">
      <items count="6">
        <item x="3"/>
        <item x="4"/>
        <item x="2"/>
        <item x="1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dataField="1" numFmtId="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합계 : 할당량" fld="2" baseField="0" baseItem="0" numFmtId="3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1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0" type="button" dataOnly="0" labelOnly="1" outline="0" axis="axisRow" fieldPosition="0"/>
    </format>
    <format dxfId="3">
      <pivotArea dataOnly="0" labelOnly="1" fieldPosition="0">
        <references count="1">
          <reference field="0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6ED97-AC70-496A-9EF3-3C90622450DD}">
  <dimension ref="B1:R19"/>
  <sheetViews>
    <sheetView tabSelected="1" zoomScale="130" zoomScaleNormal="130" workbookViewId="0"/>
  </sheetViews>
  <sheetFormatPr defaultRowHeight="18" customHeight="1" outlineLevelCol="1" x14ac:dyDescent="0.3"/>
  <cols>
    <col min="1" max="1" width="3.5" customWidth="1"/>
    <col min="6" max="8" width="0" hidden="1" customWidth="1" outlineLevel="1"/>
    <col min="9" max="9" width="6.5" customWidth="1" collapsed="1"/>
    <col min="10" max="10" width="11.625" customWidth="1"/>
    <col min="11" max="11" width="10.5" style="6" customWidth="1"/>
    <col min="12" max="12" width="10.25" customWidth="1"/>
    <col min="13" max="13" width="5.25" customWidth="1"/>
    <col min="14" max="14" width="12.25" bestFit="1" customWidth="1"/>
    <col min="15" max="18" width="8.875" customWidth="1"/>
  </cols>
  <sheetData>
    <row r="1" spans="2:18" ht="18" customHeight="1" thickBot="1" x14ac:dyDescent="0.35"/>
    <row r="2" spans="2:18" ht="22.15" customHeight="1" thickBot="1" x14ac:dyDescent="0.35">
      <c r="B2" s="25" t="s">
        <v>0</v>
      </c>
      <c r="C2" s="25"/>
      <c r="D2" s="25"/>
      <c r="E2" s="25"/>
      <c r="F2" s="22"/>
      <c r="G2" s="22"/>
      <c r="H2" s="22"/>
      <c r="J2" s="25" t="s">
        <v>0</v>
      </c>
      <c r="K2" s="25"/>
      <c r="L2" s="25"/>
    </row>
    <row r="3" spans="2:18" ht="11.45" customHeight="1" x14ac:dyDescent="0.3"/>
    <row r="4" spans="2:18" ht="18" customHeight="1" x14ac:dyDescent="0.3">
      <c r="B4" s="1" t="s">
        <v>9</v>
      </c>
      <c r="C4" s="3" t="s">
        <v>6</v>
      </c>
      <c r="D4" s="4" t="s">
        <v>7</v>
      </c>
      <c r="E4" s="4" t="s">
        <v>8</v>
      </c>
      <c r="F4" s="3" t="s">
        <v>36</v>
      </c>
      <c r="G4" s="4" t="s">
        <v>37</v>
      </c>
      <c r="H4" s="4" t="s">
        <v>38</v>
      </c>
      <c r="J4" s="1" t="s">
        <v>9</v>
      </c>
      <c r="K4" s="7" t="s">
        <v>10</v>
      </c>
      <c r="L4" s="3" t="s">
        <v>11</v>
      </c>
      <c r="N4" s="10" t="s">
        <v>12</v>
      </c>
      <c r="O4" s="10" t="s">
        <v>13</v>
      </c>
      <c r="P4" s="11"/>
      <c r="Q4" s="11"/>
      <c r="R4" s="11"/>
    </row>
    <row r="5" spans="2:18" ht="18" customHeight="1" x14ac:dyDescent="0.3">
      <c r="B5" s="2" t="s">
        <v>1</v>
      </c>
      <c r="C5" s="5">
        <v>1751</v>
      </c>
      <c r="D5" s="5">
        <v>1371</v>
      </c>
      <c r="E5" s="5">
        <v>1052</v>
      </c>
      <c r="F5" s="5">
        <v>1711</v>
      </c>
      <c r="G5" s="5">
        <v>1740</v>
      </c>
      <c r="H5" s="5">
        <v>1490</v>
      </c>
      <c r="J5" s="2" t="s">
        <v>1</v>
      </c>
      <c r="K5" s="8" t="s">
        <v>6</v>
      </c>
      <c r="L5" s="5">
        <v>1751</v>
      </c>
      <c r="N5" s="10" t="s">
        <v>18</v>
      </c>
      <c r="O5" s="11" t="s">
        <v>14</v>
      </c>
      <c r="P5" s="11" t="s">
        <v>15</v>
      </c>
      <c r="Q5" s="11" t="s">
        <v>16</v>
      </c>
      <c r="R5" s="11" t="s">
        <v>17</v>
      </c>
    </row>
    <row r="6" spans="2:18" ht="18" customHeight="1" x14ac:dyDescent="0.3">
      <c r="B6" s="2" t="s">
        <v>2</v>
      </c>
      <c r="C6" s="5">
        <v>1611</v>
      </c>
      <c r="D6" s="5">
        <v>1304</v>
      </c>
      <c r="E6" s="5">
        <v>1880</v>
      </c>
      <c r="F6" s="5">
        <v>1742</v>
      </c>
      <c r="G6" s="5">
        <v>1873</v>
      </c>
      <c r="H6" s="5">
        <v>1466</v>
      </c>
      <c r="J6" s="2" t="s">
        <v>2</v>
      </c>
      <c r="K6" s="8" t="s">
        <v>6</v>
      </c>
      <c r="L6" s="5">
        <v>1611</v>
      </c>
      <c r="N6" s="12" t="s">
        <v>4</v>
      </c>
      <c r="O6" s="11">
        <v>1932</v>
      </c>
      <c r="P6" s="11">
        <v>1904</v>
      </c>
      <c r="Q6" s="11">
        <v>1029</v>
      </c>
      <c r="R6" s="11">
        <v>4865</v>
      </c>
    </row>
    <row r="7" spans="2:18" ht="18" customHeight="1" x14ac:dyDescent="0.3">
      <c r="B7" s="2" t="s">
        <v>3</v>
      </c>
      <c r="C7" s="5">
        <v>1100</v>
      </c>
      <c r="D7" s="5">
        <v>1721</v>
      </c>
      <c r="E7" s="5">
        <v>1634</v>
      </c>
      <c r="F7" s="5">
        <v>1769</v>
      </c>
      <c r="G7" s="5">
        <v>1149</v>
      </c>
      <c r="H7" s="5">
        <v>1124</v>
      </c>
      <c r="J7" s="2" t="s">
        <v>3</v>
      </c>
      <c r="K7" s="8" t="s">
        <v>6</v>
      </c>
      <c r="L7" s="5">
        <v>1100</v>
      </c>
      <c r="N7" s="12" t="s">
        <v>5</v>
      </c>
      <c r="O7" s="11">
        <v>1006</v>
      </c>
      <c r="P7" s="11">
        <v>1215</v>
      </c>
      <c r="Q7" s="11">
        <v>1596</v>
      </c>
      <c r="R7" s="11">
        <v>3817</v>
      </c>
    </row>
    <row r="8" spans="2:18" ht="18" customHeight="1" x14ac:dyDescent="0.3">
      <c r="B8" s="2" t="s">
        <v>4</v>
      </c>
      <c r="C8" s="5">
        <v>1932</v>
      </c>
      <c r="D8" s="5">
        <v>1904</v>
      </c>
      <c r="E8" s="5">
        <v>1029</v>
      </c>
      <c r="F8" s="23"/>
      <c r="G8" s="23"/>
      <c r="H8" s="23"/>
      <c r="J8" s="2" t="s">
        <v>4</v>
      </c>
      <c r="K8" s="8" t="s">
        <v>6</v>
      </c>
      <c r="L8" s="5">
        <v>1932</v>
      </c>
      <c r="N8" s="12" t="s">
        <v>3</v>
      </c>
      <c r="O8" s="11">
        <v>1100</v>
      </c>
      <c r="P8" s="11">
        <v>1721</v>
      </c>
      <c r="Q8" s="11">
        <v>1634</v>
      </c>
      <c r="R8" s="11">
        <v>4455</v>
      </c>
    </row>
    <row r="9" spans="2:18" ht="18" customHeight="1" x14ac:dyDescent="0.3">
      <c r="B9" s="2" t="s">
        <v>5</v>
      </c>
      <c r="C9" s="5">
        <v>1006</v>
      </c>
      <c r="D9" s="5">
        <v>1215</v>
      </c>
      <c r="E9" s="5">
        <v>1596</v>
      </c>
      <c r="F9" s="5">
        <v>1228</v>
      </c>
      <c r="G9" s="5">
        <v>1325</v>
      </c>
      <c r="H9" s="5">
        <v>1447</v>
      </c>
      <c r="J9" s="2" t="s">
        <v>5</v>
      </c>
      <c r="K9" s="8" t="s">
        <v>6</v>
      </c>
      <c r="L9" s="5">
        <v>1006</v>
      </c>
      <c r="N9" s="12" t="s">
        <v>2</v>
      </c>
      <c r="O9" s="11">
        <v>1611</v>
      </c>
      <c r="P9" s="11">
        <v>1304</v>
      </c>
      <c r="Q9" s="11">
        <v>1880</v>
      </c>
      <c r="R9" s="11">
        <v>4795</v>
      </c>
    </row>
    <row r="10" spans="2:18" ht="18" customHeight="1" x14ac:dyDescent="0.3">
      <c r="J10" s="2" t="s">
        <v>1</v>
      </c>
      <c r="K10" s="9" t="s">
        <v>7</v>
      </c>
      <c r="L10" s="5">
        <v>1371</v>
      </c>
      <c r="N10" s="12" t="s">
        <v>1</v>
      </c>
      <c r="O10" s="11">
        <v>1751</v>
      </c>
      <c r="P10" s="11">
        <v>1371</v>
      </c>
      <c r="Q10" s="11">
        <v>1052</v>
      </c>
      <c r="R10" s="11">
        <v>4174</v>
      </c>
    </row>
    <row r="11" spans="2:18" ht="18" customHeight="1" x14ac:dyDescent="0.3">
      <c r="J11" s="2" t="s">
        <v>2</v>
      </c>
      <c r="K11" s="9" t="s">
        <v>7</v>
      </c>
      <c r="L11" s="5">
        <v>1304</v>
      </c>
      <c r="N11" s="12" t="s">
        <v>17</v>
      </c>
      <c r="O11" s="11">
        <v>7400</v>
      </c>
      <c r="P11" s="11">
        <v>7515</v>
      </c>
      <c r="Q11" s="11">
        <v>7191</v>
      </c>
      <c r="R11" s="11">
        <v>22106</v>
      </c>
    </row>
    <row r="12" spans="2:18" ht="18" customHeight="1" x14ac:dyDescent="0.3">
      <c r="J12" s="2" t="s">
        <v>3</v>
      </c>
      <c r="K12" s="9" t="s">
        <v>7</v>
      </c>
      <c r="L12" s="5">
        <v>1721</v>
      </c>
    </row>
    <row r="13" spans="2:18" ht="18" customHeight="1" x14ac:dyDescent="0.3">
      <c r="J13" s="2" t="s">
        <v>4</v>
      </c>
      <c r="K13" s="9" t="s">
        <v>7</v>
      </c>
      <c r="L13" s="5">
        <v>1904</v>
      </c>
    </row>
    <row r="14" spans="2:18" ht="18" customHeight="1" x14ac:dyDescent="0.3">
      <c r="J14" s="2" t="s">
        <v>5</v>
      </c>
      <c r="K14" s="9" t="s">
        <v>7</v>
      </c>
      <c r="L14" s="5">
        <v>1215</v>
      </c>
    </row>
    <row r="15" spans="2:18" ht="18" customHeight="1" x14ac:dyDescent="0.3">
      <c r="J15" s="2" t="s">
        <v>1</v>
      </c>
      <c r="K15" s="9" t="s">
        <v>8</v>
      </c>
      <c r="L15" s="5">
        <v>1052</v>
      </c>
    </row>
    <row r="16" spans="2:18" ht="18" customHeight="1" x14ac:dyDescent="0.3">
      <c r="J16" s="2" t="s">
        <v>2</v>
      </c>
      <c r="K16" s="9" t="s">
        <v>8</v>
      </c>
      <c r="L16" s="5">
        <v>1880</v>
      </c>
    </row>
    <row r="17" spans="10:12" ht="18" customHeight="1" x14ac:dyDescent="0.3">
      <c r="J17" s="2" t="s">
        <v>3</v>
      </c>
      <c r="K17" s="9" t="s">
        <v>8</v>
      </c>
      <c r="L17" s="5">
        <v>1634</v>
      </c>
    </row>
    <row r="18" spans="10:12" ht="18" customHeight="1" x14ac:dyDescent="0.3">
      <c r="J18" s="2" t="s">
        <v>4</v>
      </c>
      <c r="K18" s="9" t="s">
        <v>8</v>
      </c>
      <c r="L18" s="5">
        <v>1029</v>
      </c>
    </row>
    <row r="19" spans="10:12" ht="18" customHeight="1" x14ac:dyDescent="0.3">
      <c r="J19" s="2" t="s">
        <v>5</v>
      </c>
      <c r="K19" s="9" t="s">
        <v>8</v>
      </c>
      <c r="L19" s="5">
        <v>1596</v>
      </c>
    </row>
  </sheetData>
  <mergeCells count="2">
    <mergeCell ref="B2:E2"/>
    <mergeCell ref="J2:L2"/>
  </mergeCells>
  <phoneticPr fontId="2" type="noConversion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8A4E-E380-4078-B67D-A9347FEFCD63}">
  <dimension ref="B1:N14"/>
  <sheetViews>
    <sheetView zoomScale="130" zoomScaleNormal="130" workbookViewId="0"/>
  </sheetViews>
  <sheetFormatPr defaultRowHeight="18" customHeight="1" x14ac:dyDescent="0.3"/>
  <cols>
    <col min="1" max="1" width="2.875" customWidth="1"/>
    <col min="2" max="6" width="10.5" customWidth="1"/>
    <col min="7" max="7" width="5.5" customWidth="1"/>
    <col min="8" max="14" width="10.875" customWidth="1"/>
  </cols>
  <sheetData>
    <row r="1" spans="2:14" ht="17.25" thickBot="1" x14ac:dyDescent="0.35"/>
    <row r="2" spans="2:14" ht="25.5" customHeight="1" thickBot="1" x14ac:dyDescent="0.35">
      <c r="B2" s="25" t="s">
        <v>0</v>
      </c>
      <c r="C2" s="25"/>
      <c r="D2" s="25"/>
      <c r="E2" s="25"/>
      <c r="F2" s="25"/>
      <c r="H2" s="25" t="s">
        <v>0</v>
      </c>
      <c r="I2" s="25"/>
      <c r="J2" s="25"/>
      <c r="K2" s="25"/>
      <c r="L2" s="25"/>
      <c r="M2" s="25"/>
      <c r="N2" s="25"/>
    </row>
    <row r="3" spans="2:14" ht="11.45" customHeight="1" x14ac:dyDescent="0.3"/>
    <row r="4" spans="2:14" ht="18" customHeight="1" x14ac:dyDescent="0.3">
      <c r="B4" s="1" t="s">
        <v>9</v>
      </c>
      <c r="C4" s="1" t="s">
        <v>39</v>
      </c>
      <c r="D4" s="3" t="s">
        <v>6</v>
      </c>
      <c r="E4" s="4" t="s">
        <v>7</v>
      </c>
      <c r="F4" s="4" t="s">
        <v>8</v>
      </c>
      <c r="H4" s="28" t="s">
        <v>9</v>
      </c>
      <c r="I4" s="29" t="s">
        <v>6</v>
      </c>
      <c r="J4" s="29"/>
      <c r="K4" s="30" t="s">
        <v>7</v>
      </c>
      <c r="L4" s="30"/>
      <c r="M4" s="30" t="s">
        <v>8</v>
      </c>
      <c r="N4" s="30"/>
    </row>
    <row r="5" spans="2:14" ht="18" customHeight="1" x14ac:dyDescent="0.3">
      <c r="B5" s="26" t="s">
        <v>1</v>
      </c>
      <c r="C5" s="2" t="s">
        <v>40</v>
      </c>
      <c r="D5" s="5">
        <v>700</v>
      </c>
      <c r="E5" s="5">
        <v>548</v>
      </c>
      <c r="F5" s="5">
        <v>421</v>
      </c>
      <c r="H5" s="28"/>
      <c r="I5" s="24" t="s">
        <v>40</v>
      </c>
      <c r="J5" s="24" t="s">
        <v>41</v>
      </c>
      <c r="K5" s="24" t="s">
        <v>40</v>
      </c>
      <c r="L5" s="24" t="s">
        <v>41</v>
      </c>
      <c r="M5" s="24" t="s">
        <v>40</v>
      </c>
      <c r="N5" s="24" t="s">
        <v>41</v>
      </c>
    </row>
    <row r="6" spans="2:14" ht="18" customHeight="1" x14ac:dyDescent="0.3">
      <c r="B6" s="27"/>
      <c r="C6" s="2" t="s">
        <v>41</v>
      </c>
      <c r="D6" s="5">
        <v>1051</v>
      </c>
      <c r="E6" s="5">
        <v>823</v>
      </c>
      <c r="F6" s="5">
        <v>631</v>
      </c>
      <c r="H6" s="2" t="s">
        <v>1</v>
      </c>
      <c r="I6" s="5">
        <v>700</v>
      </c>
      <c r="J6" s="5">
        <v>1051</v>
      </c>
      <c r="K6" s="5">
        <v>548</v>
      </c>
      <c r="L6" s="5">
        <v>823</v>
      </c>
      <c r="M6" s="5">
        <v>421</v>
      </c>
      <c r="N6" s="5">
        <v>631</v>
      </c>
    </row>
    <row r="7" spans="2:14" ht="18" customHeight="1" x14ac:dyDescent="0.3">
      <c r="B7" s="26" t="s">
        <v>2</v>
      </c>
      <c r="C7" s="2" t="s">
        <v>40</v>
      </c>
      <c r="D7" s="5">
        <v>644</v>
      </c>
      <c r="E7" s="5">
        <v>522</v>
      </c>
      <c r="F7" s="5">
        <v>752</v>
      </c>
      <c r="H7" s="2" t="s">
        <v>2</v>
      </c>
      <c r="I7" s="5">
        <v>644</v>
      </c>
      <c r="J7" s="5">
        <v>967</v>
      </c>
      <c r="K7" s="5">
        <v>522</v>
      </c>
      <c r="L7" s="5">
        <v>782</v>
      </c>
      <c r="M7" s="5">
        <v>752</v>
      </c>
      <c r="N7" s="5">
        <v>1128</v>
      </c>
    </row>
    <row r="8" spans="2:14" ht="18" customHeight="1" x14ac:dyDescent="0.3">
      <c r="B8" s="27" t="s">
        <v>2</v>
      </c>
      <c r="C8" s="2" t="s">
        <v>41</v>
      </c>
      <c r="D8" s="5">
        <v>967</v>
      </c>
      <c r="E8" s="5">
        <v>782</v>
      </c>
      <c r="F8" s="5">
        <v>1128</v>
      </c>
      <c r="H8" s="2" t="s">
        <v>3</v>
      </c>
      <c r="I8" s="5">
        <v>440</v>
      </c>
      <c r="J8" s="5">
        <v>660</v>
      </c>
      <c r="K8" s="5">
        <v>688</v>
      </c>
      <c r="L8" s="5">
        <v>1033</v>
      </c>
      <c r="M8" s="5">
        <v>654</v>
      </c>
      <c r="N8" s="5">
        <v>980</v>
      </c>
    </row>
    <row r="9" spans="2:14" ht="18" customHeight="1" x14ac:dyDescent="0.3">
      <c r="B9" s="26" t="s">
        <v>3</v>
      </c>
      <c r="C9" s="2" t="s">
        <v>40</v>
      </c>
      <c r="D9" s="5">
        <v>440</v>
      </c>
      <c r="E9" s="5">
        <v>688</v>
      </c>
      <c r="F9" s="5">
        <v>654</v>
      </c>
      <c r="H9" s="2" t="s">
        <v>4</v>
      </c>
      <c r="I9" s="5">
        <v>402</v>
      </c>
      <c r="J9" s="5">
        <v>1530</v>
      </c>
      <c r="K9" s="5">
        <v>486</v>
      </c>
      <c r="L9" s="5">
        <v>1418</v>
      </c>
      <c r="M9" s="5">
        <v>638</v>
      </c>
      <c r="N9" s="5">
        <v>391</v>
      </c>
    </row>
    <row r="10" spans="2:14" ht="18" customHeight="1" x14ac:dyDescent="0.3">
      <c r="B10" s="27" t="s">
        <v>3</v>
      </c>
      <c r="C10" s="2" t="s">
        <v>41</v>
      </c>
      <c r="D10" s="5">
        <v>660</v>
      </c>
      <c r="E10" s="5">
        <v>1033</v>
      </c>
      <c r="F10" s="5">
        <v>980</v>
      </c>
      <c r="H10" s="2" t="s">
        <v>5</v>
      </c>
      <c r="I10" s="5">
        <v>773</v>
      </c>
      <c r="J10" s="5">
        <v>233</v>
      </c>
      <c r="K10" s="5">
        <v>762</v>
      </c>
      <c r="L10" s="5">
        <v>453</v>
      </c>
      <c r="M10" s="5">
        <v>412</v>
      </c>
      <c r="N10" s="5">
        <v>1184</v>
      </c>
    </row>
    <row r="11" spans="2:14" ht="18" customHeight="1" x14ac:dyDescent="0.3">
      <c r="B11" s="26" t="s">
        <v>4</v>
      </c>
      <c r="C11" s="2" t="s">
        <v>40</v>
      </c>
      <c r="D11" s="5">
        <v>402</v>
      </c>
      <c r="E11" s="5">
        <v>486</v>
      </c>
      <c r="F11" s="5">
        <v>638</v>
      </c>
    </row>
    <row r="12" spans="2:14" ht="18" customHeight="1" x14ac:dyDescent="0.3">
      <c r="B12" s="27" t="s">
        <v>4</v>
      </c>
      <c r="C12" s="2" t="s">
        <v>41</v>
      </c>
      <c r="D12" s="5">
        <v>1530</v>
      </c>
      <c r="E12" s="5">
        <v>1418</v>
      </c>
      <c r="F12" s="5">
        <v>391</v>
      </c>
    </row>
    <row r="13" spans="2:14" ht="18" customHeight="1" x14ac:dyDescent="0.3">
      <c r="B13" s="26" t="s">
        <v>5</v>
      </c>
      <c r="C13" s="2" t="s">
        <v>40</v>
      </c>
      <c r="D13" s="5">
        <v>773</v>
      </c>
      <c r="E13" s="5">
        <v>762</v>
      </c>
      <c r="F13" s="5">
        <v>412</v>
      </c>
    </row>
    <row r="14" spans="2:14" ht="18" customHeight="1" x14ac:dyDescent="0.3">
      <c r="B14" s="27" t="s">
        <v>5</v>
      </c>
      <c r="C14" s="2" t="s">
        <v>41</v>
      </c>
      <c r="D14" s="5">
        <v>233</v>
      </c>
      <c r="E14" s="5">
        <v>453</v>
      </c>
      <c r="F14" s="5">
        <v>1184</v>
      </c>
    </row>
  </sheetData>
  <mergeCells count="11">
    <mergeCell ref="H2:N2"/>
    <mergeCell ref="H4:H5"/>
    <mergeCell ref="I4:J4"/>
    <mergeCell ref="K4:L4"/>
    <mergeCell ref="M4:N4"/>
    <mergeCell ref="B7:B8"/>
    <mergeCell ref="B9:B10"/>
    <mergeCell ref="B11:B12"/>
    <mergeCell ref="B13:B14"/>
    <mergeCell ref="B2:F2"/>
    <mergeCell ref="B5:B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523D-8AA1-4E48-B89B-65055C6CBA33}">
  <dimension ref="B1:O14"/>
  <sheetViews>
    <sheetView showGridLines="0" zoomScale="130" zoomScaleNormal="130" workbookViewId="0"/>
  </sheetViews>
  <sheetFormatPr defaultRowHeight="16.5" x14ac:dyDescent="0.3"/>
  <cols>
    <col min="1" max="1" width="4.5" customWidth="1"/>
    <col min="2" max="2" width="11.25" customWidth="1"/>
    <col min="3" max="3" width="12.25" style="13" customWidth="1"/>
    <col min="4" max="4" width="11.5" customWidth="1"/>
    <col min="5" max="5" width="4.75" customWidth="1"/>
    <col min="6" max="6" width="3.875" customWidth="1"/>
    <col min="10" max="10" width="9.625" customWidth="1"/>
    <col min="11" max="11" width="2.5" customWidth="1"/>
  </cols>
  <sheetData>
    <row r="1" spans="2:15" ht="17.25" thickBot="1" x14ac:dyDescent="0.35"/>
    <row r="2" spans="2:15" ht="25.15" customHeight="1" thickBot="1" x14ac:dyDescent="0.35">
      <c r="B2" s="32" t="s">
        <v>35</v>
      </c>
      <c r="C2" s="32"/>
      <c r="D2" s="32"/>
      <c r="G2" s="25" t="s">
        <v>34</v>
      </c>
      <c r="H2" s="25"/>
      <c r="I2" s="25"/>
      <c r="J2" s="25"/>
      <c r="L2" s="25" t="s">
        <v>33</v>
      </c>
      <c r="M2" s="25"/>
      <c r="N2" s="25"/>
      <c r="O2" s="25"/>
    </row>
    <row r="4" spans="2:15" x14ac:dyDescent="0.3">
      <c r="B4" s="21" t="s">
        <v>32</v>
      </c>
      <c r="C4" s="21" t="s">
        <v>31</v>
      </c>
      <c r="D4" s="20" t="s">
        <v>30</v>
      </c>
      <c r="G4" s="19" t="s">
        <v>6</v>
      </c>
      <c r="H4" s="18" t="s">
        <v>7</v>
      </c>
      <c r="I4" s="18" t="s">
        <v>8</v>
      </c>
      <c r="J4" s="17" t="s">
        <v>29</v>
      </c>
      <c r="L4" s="19" t="s">
        <v>6</v>
      </c>
      <c r="M4" s="18" t="s">
        <v>7</v>
      </c>
      <c r="N4" s="18" t="s">
        <v>8</v>
      </c>
      <c r="O4" s="17" t="s">
        <v>29</v>
      </c>
    </row>
    <row r="5" spans="2:15" x14ac:dyDescent="0.3">
      <c r="B5" s="2" t="s">
        <v>21</v>
      </c>
      <c r="C5" s="14" t="s">
        <v>27</v>
      </c>
      <c r="D5" s="2">
        <v>142</v>
      </c>
      <c r="G5" s="16">
        <v>3</v>
      </c>
      <c r="H5" s="15">
        <v>2</v>
      </c>
      <c r="I5" s="15">
        <v>5</v>
      </c>
      <c r="J5" s="2">
        <f>SUM(G5:I5)</f>
        <v>10</v>
      </c>
      <c r="L5" s="16">
        <v>3</v>
      </c>
      <c r="M5" s="15">
        <v>2</v>
      </c>
      <c r="N5" s="15">
        <v>5</v>
      </c>
      <c r="O5" s="2">
        <f>SUM(L5:N5)</f>
        <v>10</v>
      </c>
    </row>
    <row r="6" spans="2:15" x14ac:dyDescent="0.3">
      <c r="B6" s="2" t="s">
        <v>28</v>
      </c>
      <c r="C6" s="14" t="s">
        <v>24</v>
      </c>
      <c r="D6" s="2">
        <v>111</v>
      </c>
      <c r="G6" s="33">
        <v>1</v>
      </c>
      <c r="H6" s="33"/>
      <c r="I6" s="34"/>
      <c r="J6" s="2">
        <f>SUM(G6:I6)</f>
        <v>1</v>
      </c>
      <c r="L6" s="16">
        <v>1</v>
      </c>
      <c r="M6" s="15">
        <v>1</v>
      </c>
      <c r="N6" s="15">
        <v>1</v>
      </c>
      <c r="O6" s="2">
        <f>SUM(L6:N6)</f>
        <v>3</v>
      </c>
    </row>
    <row r="7" spans="2:15" x14ac:dyDescent="0.3">
      <c r="B7" s="2" t="s">
        <v>28</v>
      </c>
      <c r="C7" s="14" t="s">
        <v>25</v>
      </c>
      <c r="D7" s="2">
        <v>151</v>
      </c>
      <c r="G7" s="16">
        <v>4</v>
      </c>
      <c r="H7" s="15">
        <v>3</v>
      </c>
      <c r="I7" s="15">
        <v>1</v>
      </c>
      <c r="J7" s="2">
        <f>SUM(G7:I7)</f>
        <v>8</v>
      </c>
      <c r="L7" s="16">
        <v>4</v>
      </c>
      <c r="M7" s="15">
        <v>3</v>
      </c>
      <c r="N7" s="15">
        <v>1</v>
      </c>
      <c r="O7" s="2">
        <f>SUM(L7:N7)</f>
        <v>8</v>
      </c>
    </row>
    <row r="8" spans="2:15" x14ac:dyDescent="0.3">
      <c r="B8" s="2" t="s">
        <v>20</v>
      </c>
      <c r="C8" s="14" t="s">
        <v>27</v>
      </c>
      <c r="D8" s="2">
        <v>163</v>
      </c>
      <c r="G8" s="2">
        <v>2</v>
      </c>
      <c r="H8" s="16">
        <v>2</v>
      </c>
      <c r="I8" s="15">
        <v>3</v>
      </c>
      <c r="J8" s="2">
        <f>SUM(G8:I8)</f>
        <v>7</v>
      </c>
      <c r="L8" s="16">
        <v>2</v>
      </c>
      <c r="M8" s="15">
        <v>2</v>
      </c>
      <c r="N8" s="15">
        <v>3</v>
      </c>
      <c r="O8" s="2">
        <f>SUM(L8:N8)</f>
        <v>7</v>
      </c>
    </row>
    <row r="9" spans="2:15" x14ac:dyDescent="0.3">
      <c r="B9" s="2" t="s">
        <v>26</v>
      </c>
      <c r="C9" s="14" t="s">
        <v>25</v>
      </c>
      <c r="D9" s="2">
        <v>125</v>
      </c>
    </row>
    <row r="10" spans="2:15" x14ac:dyDescent="0.3">
      <c r="B10" s="2" t="s">
        <v>19</v>
      </c>
      <c r="C10" s="14" t="s">
        <v>24</v>
      </c>
      <c r="D10" s="2">
        <v>133</v>
      </c>
    </row>
    <row r="11" spans="2:15" x14ac:dyDescent="0.3">
      <c r="B11" s="2" t="s">
        <v>23</v>
      </c>
      <c r="C11" s="14" t="s">
        <v>22</v>
      </c>
      <c r="D11" s="2">
        <v>135</v>
      </c>
    </row>
    <row r="12" spans="2:15" x14ac:dyDescent="0.3">
      <c r="B12" s="28" t="s">
        <v>21</v>
      </c>
      <c r="C12" s="31"/>
      <c r="D12" s="2">
        <f>SUMIF($B$5:$B$11,B12,$D$5:$D$11)</f>
        <v>404</v>
      </c>
    </row>
    <row r="13" spans="2:15" x14ac:dyDescent="0.3">
      <c r="B13" s="31" t="s">
        <v>20</v>
      </c>
      <c r="C13" s="31"/>
      <c r="D13" s="2">
        <f>SUMIF($B$5:$B$11,B13,$D$5:$D$11)</f>
        <v>288</v>
      </c>
    </row>
    <row r="14" spans="2:15" x14ac:dyDescent="0.3">
      <c r="B14" s="31" t="s">
        <v>19</v>
      </c>
      <c r="C14" s="31"/>
      <c r="D14" s="2">
        <f>SUMIF($B$5:$B$11,B14,$D$5:$D$11)</f>
        <v>268</v>
      </c>
    </row>
  </sheetData>
  <mergeCells count="7">
    <mergeCell ref="L2:O2"/>
    <mergeCell ref="B13:C13"/>
    <mergeCell ref="B14:C14"/>
    <mergeCell ref="G2:J2"/>
    <mergeCell ref="B2:D2"/>
    <mergeCell ref="B12:C12"/>
    <mergeCell ref="G6:I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오팡물류센터</vt:lpstr>
      <vt:lpstr>구분추가</vt:lpstr>
      <vt:lpstr>헬로상가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2020-11-16T10:32:08Z</dcterms:created>
  <dcterms:modified xsi:type="dcterms:W3CDTF">2022-02-11T18:18:00Z</dcterms:modified>
</cp:coreProperties>
</file>