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a_엑셀 기초 강의\1b_기초 레벨업 강의\엑셀 기초 레벨업 13강 엑셀 피벗테이블 핵심 규칙 - 세로방향 블록쌓기\"/>
    </mc:Choice>
  </mc:AlternateContent>
  <xr:revisionPtr revIDLastSave="0" documentId="13_ncr:1_{8191E768-1E64-4B42-AD2D-F2940B784515}" xr6:coauthVersionLast="47" xr6:coauthVersionMax="47" xr10:uidLastSave="{00000000-0000-0000-0000-000000000000}"/>
  <bookViews>
    <workbookView xWindow="-120" yWindow="-120" windowWidth="38640" windowHeight="21240" xr2:uid="{AD93EFFF-EFC1-4BA0-80BD-063A4D42BA80}"/>
  </bookViews>
  <sheets>
    <sheet name="머릿글" sheetId="2" r:id="rId1"/>
    <sheet name="셀병합" sheetId="1" r:id="rId2"/>
    <sheet name="집계데이터포함" sheetId="3" r:id="rId3"/>
    <sheet name="구매내역" sheetId="4" r:id="rId4"/>
  </sheets>
  <definedNames>
    <definedName name="_xlnm._FilterDatabase" localSheetId="1" hidden="1">셀병합!$B$2:$F$18</definedName>
    <definedName name="_xlnm._FilterDatabase" localSheetId="2" hidden="1">집계데이터포함!$B$3:$F$18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  <c r="E18" i="4"/>
  <c r="F18" i="4"/>
  <c r="G18" i="4"/>
  <c r="H18" i="4"/>
  <c r="I18" i="4"/>
  <c r="J18" i="4"/>
  <c r="K18" i="4"/>
  <c r="L18" i="4"/>
  <c r="M18" i="4"/>
  <c r="D36" i="4"/>
  <c r="E36" i="4"/>
  <c r="F36" i="4"/>
  <c r="G36" i="4"/>
  <c r="H36" i="4"/>
  <c r="I36" i="4"/>
  <c r="J36" i="4"/>
  <c r="K36" i="4"/>
  <c r="L36" i="4"/>
  <c r="M36" i="4"/>
  <c r="D54" i="4"/>
  <c r="E54" i="4"/>
  <c r="F54" i="4"/>
  <c r="G54" i="4"/>
  <c r="H54" i="4"/>
  <c r="I54" i="4"/>
  <c r="J54" i="4"/>
  <c r="K54" i="4"/>
  <c r="L54" i="4"/>
  <c r="M54" i="4"/>
  <c r="J10" i="3" l="1"/>
  <c r="J20" i="3"/>
  <c r="H20" i="3"/>
  <c r="F20" i="3"/>
  <c r="J19" i="3"/>
  <c r="I19" i="3"/>
  <c r="H19" i="3"/>
  <c r="G19" i="3"/>
  <c r="F19" i="3"/>
  <c r="E19" i="3"/>
  <c r="J16" i="3"/>
  <c r="I16" i="3"/>
  <c r="H16" i="3"/>
  <c r="G16" i="3"/>
  <c r="F16" i="3"/>
  <c r="E16" i="3"/>
  <c r="J13" i="3"/>
  <c r="I13" i="3"/>
  <c r="I20" i="3" s="1"/>
  <c r="H13" i="3"/>
  <c r="G13" i="3"/>
  <c r="G20" i="3" s="1"/>
  <c r="F13" i="3"/>
  <c r="E13" i="3"/>
  <c r="J9" i="3"/>
  <c r="I9" i="3"/>
  <c r="H9" i="3"/>
  <c r="G9" i="3"/>
  <c r="F9" i="3"/>
  <c r="E9" i="3"/>
  <c r="E6" i="3"/>
  <c r="E10" i="3" s="1"/>
  <c r="F6" i="3"/>
  <c r="F10" i="3" s="1"/>
  <c r="G6" i="3"/>
  <c r="G10" i="3" s="1"/>
  <c r="H6" i="3"/>
  <c r="H10" i="3" s="1"/>
  <c r="I6" i="3"/>
  <c r="I10" i="3" s="1"/>
  <c r="J6" i="3"/>
  <c r="E20" i="3" l="1"/>
</calcChain>
</file>

<file path=xl/sharedStrings.xml><?xml version="1.0" encoding="utf-8"?>
<sst xmlns="http://schemas.openxmlformats.org/spreadsheetml/2006/main" count="213" uniqueCount="72">
  <si>
    <t>담당부서</t>
  </si>
  <si>
    <t>영업1팀</t>
  </si>
  <si>
    <t>영업2팀</t>
  </si>
  <si>
    <t>지역</t>
    <phoneticPr fontId="1" type="noConversion"/>
  </si>
  <si>
    <t>직원명</t>
    <phoneticPr fontId="1" type="noConversion"/>
  </si>
  <si>
    <t>정희엘</t>
  </si>
  <si>
    <t>박단비</t>
  </si>
  <si>
    <t>정진하</t>
  </si>
  <si>
    <t>김병민</t>
  </si>
  <si>
    <t>이제우</t>
  </si>
  <si>
    <t>김준용</t>
  </si>
  <si>
    <t>박정화</t>
  </si>
  <si>
    <t>이서우</t>
  </si>
  <si>
    <t>최리</t>
  </si>
  <si>
    <t>김교은</t>
  </si>
  <si>
    <t>최효윤</t>
  </si>
  <si>
    <t>이유림</t>
  </si>
  <si>
    <t>강남</t>
  </si>
  <si>
    <t>강남</t>
    <phoneticPr fontId="1" type="noConversion"/>
  </si>
  <si>
    <t>영등포</t>
  </si>
  <si>
    <t>구로</t>
  </si>
  <si>
    <t>용산</t>
  </si>
  <si>
    <t>압구정</t>
  </si>
  <si>
    <t>서초</t>
  </si>
  <si>
    <t>뚝섬</t>
  </si>
  <si>
    <t>신촌</t>
  </si>
  <si>
    <t>영업3팀</t>
    <phoneticPr fontId="1" type="noConversion"/>
  </si>
  <si>
    <t>김세민</t>
  </si>
  <si>
    <t>정다온</t>
  </si>
  <si>
    <t>김진선</t>
  </si>
  <si>
    <t>정재현</t>
  </si>
  <si>
    <t>1분기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</si>
  <si>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</si>
  <si>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</si>
  <si>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</si>
  <si>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</si>
  <si>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</si>
  <si>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</si>
  <si>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2분기</t>
    <phoneticPr fontId="1" type="noConversion"/>
  </si>
  <si>
    <t>영업1팀</t>
    <phoneticPr fontId="1" type="noConversion"/>
  </si>
  <si>
    <t>합계</t>
    <phoneticPr fontId="1" type="noConversion"/>
  </si>
  <si>
    <t>영업2팀</t>
    <phoneticPr fontId="1" type="noConversion"/>
  </si>
  <si>
    <t>소계</t>
    <phoneticPr fontId="1" type="noConversion"/>
  </si>
  <si>
    <t>월 구매합계</t>
  </si>
  <si>
    <t>돈까스마요 박스</t>
  </si>
  <si>
    <t>치킨마요 박스</t>
  </si>
  <si>
    <t>어린이비빔밥 도시락</t>
  </si>
  <si>
    <t>비빔밥 도시락</t>
  </si>
  <si>
    <t>돈까스 세트</t>
  </si>
  <si>
    <t>새우돈까스 세트</t>
  </si>
  <si>
    <t>돈까스카레 세트</t>
  </si>
  <si>
    <t>불고기카레 세트</t>
  </si>
  <si>
    <t>김치볶음밥 세트</t>
  </si>
  <si>
    <t>김치찌개 도시락</t>
  </si>
  <si>
    <t>소고기육개장 도시락</t>
  </si>
  <si>
    <t>치킨제육 세트</t>
  </si>
  <si>
    <t>소불고기 세트</t>
  </si>
  <si>
    <t>LG</t>
  </si>
  <si>
    <t>트위터</t>
  </si>
  <si>
    <t>마소</t>
  </si>
  <si>
    <t>캐논</t>
  </si>
  <si>
    <t>스카이프</t>
  </si>
  <si>
    <t>인스타</t>
  </si>
  <si>
    <t>페이스북</t>
  </si>
  <si>
    <t>아마존</t>
  </si>
  <si>
    <t>구글</t>
  </si>
  <si>
    <t>유튜브</t>
  </si>
  <si>
    <t>가격</t>
  </si>
  <si>
    <t>메뉴</t>
  </si>
  <si>
    <t>3월 구매내역</t>
    <phoneticPr fontId="1" type="noConversion"/>
  </si>
  <si>
    <t>2월 구매내역</t>
    <phoneticPr fontId="1" type="noConversion"/>
  </si>
  <si>
    <t>1월 구매내역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</si>
</sst>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1"/>
      <color theme="1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sz val="11"/>
      <color theme="0"/>
      <name val="맑은 고딕"/>
      <family val="3"/>
      <charset val="129"/>
    </font>
    <font>
      <sz val="11"/>
      <color theme="1"/>
      <name val="맑은 고딕"/>
      <family val="2"/>
      <scheme val="minor"/>
    </font>
    <font>
      <sz val="11"/>
      <color indexed="8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b/>
      <sz val="10"/>
      <color theme="0"/>
      <name val="맑은 고딕"/>
      <family val="3"/>
      <charset val="129"/>
    </font>
    <font>
      <sz val="10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3" fontId="0" fillId="0" borderId="3" xfId="0" applyNumberFormat="1" applyBorder="1">
      <alignment vertical="center"/>
    </xf>
    <xf numFmtId="3" fontId="0" fillId="0" borderId="0" xfId="0" applyNumberFormat="1" applyBorder="1">
      <alignment vertical="center"/>
    </xf>
    <xf numFmtId="3" fontId="0" fillId="0" borderId="4" xfId="0" applyNumberForma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0" fillId="0" borderId="7" xfId="0" applyNumberFormat="1" applyBorder="1">
      <alignment vertical="center"/>
    </xf>
    <xf numFmtId="3" fontId="0" fillId="0" borderId="9" xfId="0" applyNumberFormat="1" applyBorder="1">
      <alignment vertical="center"/>
    </xf>
    <xf numFmtId="3" fontId="0" fillId="0" borderId="6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3" fontId="3" fillId="4" borderId="2" xfId="0" applyNumberFormat="1" applyFont="1" applyFill="1" applyBorder="1">
      <alignment vertical="center"/>
    </xf>
    <xf numFmtId="0" fontId="0" fillId="2" borderId="0" xfId="0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3" fontId="0" fillId="2" borderId="0" xfId="0" applyNumberFormat="1" applyFill="1">
      <alignment vertical="center"/>
    </xf>
    <xf numFmtId="0" fontId="3" fillId="4" borderId="2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3" fontId="7" fillId="0" borderId="20" xfId="1" applyNumberFormat="1" applyFont="1" applyBorder="1"/>
    <xf numFmtId="0" fontId="7" fillId="0" borderId="21" xfId="1" applyFont="1" applyBorder="1"/>
    <xf numFmtId="0" fontId="7" fillId="0" borderId="20" xfId="1" applyFont="1" applyBorder="1"/>
    <xf numFmtId="0" fontId="5" fillId="0" borderId="0" xfId="1"/>
    <xf numFmtId="3" fontId="5" fillId="0" borderId="16" xfId="1" applyNumberFormat="1" applyBorder="1"/>
    <xf numFmtId="0" fontId="7" fillId="2" borderId="1" xfId="1" applyFont="1" applyFill="1" applyBorder="1" applyAlignment="1">
      <alignment horizontal="center"/>
    </xf>
    <xf numFmtId="0" fontId="7" fillId="2" borderId="15" xfId="1" applyFont="1" applyFill="1" applyBorder="1"/>
    <xf numFmtId="0" fontId="7" fillId="2" borderId="1" xfId="1" applyFont="1" applyFill="1" applyBorder="1"/>
    <xf numFmtId="0" fontId="8" fillId="3" borderId="0" xfId="0" applyFont="1" applyFill="1" applyAlignment="1">
      <alignment horizontal="left" vertical="center"/>
    </xf>
    <xf numFmtId="0" fontId="9" fillId="0" borderId="0" xfId="0" applyFont="1">
      <alignment vertical="center"/>
    </xf>
  </cellXfs>
  <cellStyles count="3">
    <cellStyle name="표준" xfId="0" builtinId="0"/>
    <cellStyle name="표준 2" xfId="1" xr:uid="{9E76FD20-1998-4CBF-AADC-F590B144B328}"/>
    <cellStyle name="표준 3" xfId="2" xr:uid="{9F2080A1-2AB2-4D69-A106-D4DF06C352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D98D-40F3-4346-B574-9F46B44D9EE9}">
  <dimension ref="B1:J19"/>
  <sheetViews>
    <sheetView tabSelected="1" workbookViewId="0"/>
  </sheetViews>
  <sheetFormatPr defaultRowHeight="16.5" x14ac:dyDescent="0.3"/>
  <cols>
    <col min="1" max="1" width="7" customWidth="1"/>
    <col min="5" max="10" width="11.75" customWidth="1"/>
  </cols>
  <sheetData>
    <row r="1" spans="2:10" ht="17.25" thickBot="1" x14ac:dyDescent="0.35"/>
    <row r="2" spans="2:10" x14ac:dyDescent="0.3">
      <c r="B2" s="28" t="s">
        <v>0</v>
      </c>
      <c r="C2" s="28" t="s">
        <v>3</v>
      </c>
      <c r="D2" s="34" t="s">
        <v>4</v>
      </c>
      <c r="E2" s="27" t="s">
        <v>31</v>
      </c>
      <c r="F2" s="28"/>
      <c r="G2" s="28"/>
      <c r="H2" s="28" t="s">
        <v>38</v>
      </c>
      <c r="I2" s="28"/>
      <c r="J2" s="28"/>
    </row>
    <row r="3" spans="2:10" x14ac:dyDescent="0.3">
      <c r="B3" s="33"/>
      <c r="C3" s="33"/>
      <c r="D3" s="35"/>
      <c r="E3" s="7" t="s">
        <v>32</v>
      </c>
      <c r="F3" s="7" t="s">
        <v>33</v>
      </c>
      <c r="G3" s="7" t="s">
        <v>34</v>
      </c>
      <c r="H3" s="7" t="s">
        <v>35</v>
      </c>
      <c r="I3" s="7" t="s">
        <v>36</v>
      </c>
      <c r="J3" s="7" t="s">
        <v>37</v>
      </c>
    </row>
    <row r="4" spans="2:10" x14ac:dyDescent="0.3">
      <c r="B4" s="29" t="s">
        <v>1</v>
      </c>
      <c r="C4" s="29" t="s">
        <v>18</v>
      </c>
      <c r="D4" s="11" t="s">
        <v>27</v>
      </c>
      <c r="E4" s="9">
        <v>1303000</v>
      </c>
      <c r="F4" s="9">
        <v>708000</v>
      </c>
      <c r="G4" s="9">
        <v>1388000</v>
      </c>
      <c r="H4" s="9">
        <v>1872000</v>
      </c>
      <c r="I4" s="9">
        <v>1546000</v>
      </c>
      <c r="J4" s="9">
        <v>1619000</v>
      </c>
    </row>
    <row r="5" spans="2:10" x14ac:dyDescent="0.3">
      <c r="B5" s="30"/>
      <c r="C5" s="31"/>
      <c r="D5" s="12" t="s">
        <v>28</v>
      </c>
      <c r="E5" s="10">
        <v>1023000</v>
      </c>
      <c r="F5" s="10">
        <v>1780000</v>
      </c>
      <c r="G5" s="10">
        <v>1210000</v>
      </c>
      <c r="H5" s="10">
        <v>1767000</v>
      </c>
      <c r="I5" s="10">
        <v>1200000</v>
      </c>
      <c r="J5" s="10">
        <v>1994000</v>
      </c>
    </row>
    <row r="6" spans="2:10" x14ac:dyDescent="0.3">
      <c r="B6" s="30"/>
      <c r="C6" s="32" t="s">
        <v>20</v>
      </c>
      <c r="D6" s="12" t="s">
        <v>29</v>
      </c>
      <c r="E6" s="10">
        <v>775000</v>
      </c>
      <c r="F6" s="10">
        <v>720000</v>
      </c>
      <c r="G6" s="10">
        <v>1591000</v>
      </c>
      <c r="H6" s="10">
        <v>1535000</v>
      </c>
      <c r="I6" s="10">
        <v>1160000</v>
      </c>
      <c r="J6" s="10">
        <v>1344000</v>
      </c>
    </row>
    <row r="7" spans="2:10" x14ac:dyDescent="0.3">
      <c r="B7" s="31"/>
      <c r="C7" s="31"/>
      <c r="D7" s="12" t="s">
        <v>5</v>
      </c>
      <c r="E7" s="10">
        <v>1760000</v>
      </c>
      <c r="F7" s="10">
        <v>1626000</v>
      </c>
      <c r="G7" s="10">
        <v>1411000</v>
      </c>
      <c r="H7" s="10">
        <v>984000</v>
      </c>
      <c r="I7" s="10">
        <v>1490000</v>
      </c>
      <c r="J7" s="10">
        <v>1850000</v>
      </c>
    </row>
    <row r="8" spans="2:10" x14ac:dyDescent="0.3">
      <c r="B8" s="32" t="s">
        <v>2</v>
      </c>
      <c r="C8" s="32" t="s">
        <v>24</v>
      </c>
      <c r="D8" s="12" t="s">
        <v>6</v>
      </c>
      <c r="E8" s="10">
        <v>1714000</v>
      </c>
      <c r="F8" s="10">
        <v>1886000</v>
      </c>
      <c r="G8" s="10">
        <v>1661000</v>
      </c>
      <c r="H8" s="10">
        <v>1614000</v>
      </c>
      <c r="I8" s="10">
        <v>1974000</v>
      </c>
      <c r="J8" s="10">
        <v>1254000</v>
      </c>
    </row>
    <row r="9" spans="2:10" x14ac:dyDescent="0.3">
      <c r="B9" s="30"/>
      <c r="C9" s="31"/>
      <c r="D9" s="12" t="s">
        <v>7</v>
      </c>
      <c r="E9" s="10">
        <v>1578000</v>
      </c>
      <c r="F9" s="10">
        <v>1163000</v>
      </c>
      <c r="G9" s="10">
        <v>1718000</v>
      </c>
      <c r="H9" s="10">
        <v>625000</v>
      </c>
      <c r="I9" s="10">
        <v>1021000</v>
      </c>
      <c r="J9" s="10">
        <v>813000</v>
      </c>
    </row>
    <row r="10" spans="2:10" x14ac:dyDescent="0.3">
      <c r="B10" s="30"/>
      <c r="C10" s="32" t="s">
        <v>23</v>
      </c>
      <c r="D10" s="12" t="s">
        <v>8</v>
      </c>
      <c r="E10" s="10">
        <v>1998000</v>
      </c>
      <c r="F10" s="10">
        <v>838000</v>
      </c>
      <c r="G10" s="10">
        <v>1254000</v>
      </c>
      <c r="H10" s="10">
        <v>1634000</v>
      </c>
      <c r="I10" s="10">
        <v>935000</v>
      </c>
      <c r="J10" s="10">
        <v>1048000</v>
      </c>
    </row>
    <row r="11" spans="2:10" x14ac:dyDescent="0.3">
      <c r="B11" s="30"/>
      <c r="C11" s="31"/>
      <c r="D11" s="12" t="s">
        <v>9</v>
      </c>
      <c r="E11" s="10">
        <v>1949000</v>
      </c>
      <c r="F11" s="10">
        <v>527000</v>
      </c>
      <c r="G11" s="10">
        <v>1735000</v>
      </c>
      <c r="H11" s="10">
        <v>1590000</v>
      </c>
      <c r="I11" s="10">
        <v>1655000</v>
      </c>
      <c r="J11" s="10">
        <v>1312000</v>
      </c>
    </row>
    <row r="12" spans="2:10" x14ac:dyDescent="0.3">
      <c r="B12" s="30"/>
      <c r="C12" s="32" t="s">
        <v>25</v>
      </c>
      <c r="D12" s="12" t="s">
        <v>10</v>
      </c>
      <c r="E12" s="10">
        <v>1337000</v>
      </c>
      <c r="F12" s="10">
        <v>1765000</v>
      </c>
      <c r="G12" s="10">
        <v>1711000</v>
      </c>
      <c r="H12" s="10">
        <v>749000</v>
      </c>
      <c r="I12" s="10">
        <v>1005000</v>
      </c>
      <c r="J12" s="10">
        <v>1670000</v>
      </c>
    </row>
    <row r="13" spans="2:10" x14ac:dyDescent="0.3">
      <c r="B13" s="31"/>
      <c r="C13" s="31"/>
      <c r="D13" s="12" t="s">
        <v>11</v>
      </c>
      <c r="E13" s="10">
        <v>701000</v>
      </c>
      <c r="F13" s="10">
        <v>710000</v>
      </c>
      <c r="G13" s="10">
        <v>1511000</v>
      </c>
      <c r="H13" s="10">
        <v>746000</v>
      </c>
      <c r="I13" s="10">
        <v>1198000</v>
      </c>
      <c r="J13" s="10">
        <v>1642000</v>
      </c>
    </row>
    <row r="14" spans="2:10" x14ac:dyDescent="0.3">
      <c r="B14" s="32" t="s">
        <v>26</v>
      </c>
      <c r="C14" s="32" t="s">
        <v>22</v>
      </c>
      <c r="D14" s="12" t="s">
        <v>12</v>
      </c>
      <c r="E14" s="10">
        <v>1708000</v>
      </c>
      <c r="F14" s="10">
        <v>881000</v>
      </c>
      <c r="G14" s="10">
        <v>1740000</v>
      </c>
      <c r="H14" s="10">
        <v>1649000</v>
      </c>
      <c r="I14" s="10">
        <v>1953000</v>
      </c>
      <c r="J14" s="10">
        <v>1194000</v>
      </c>
    </row>
    <row r="15" spans="2:10" x14ac:dyDescent="0.3">
      <c r="B15" s="30"/>
      <c r="C15" s="31"/>
      <c r="D15" s="12" t="s">
        <v>13</v>
      </c>
      <c r="E15" s="10">
        <v>1400000</v>
      </c>
      <c r="F15" s="10">
        <v>1970000</v>
      </c>
      <c r="G15" s="10">
        <v>529000</v>
      </c>
      <c r="H15" s="10">
        <v>1806000</v>
      </c>
      <c r="I15" s="10">
        <v>1911000</v>
      </c>
      <c r="J15" s="10">
        <v>840000</v>
      </c>
    </row>
    <row r="16" spans="2:10" x14ac:dyDescent="0.3">
      <c r="B16" s="30"/>
      <c r="C16" s="32" t="s">
        <v>19</v>
      </c>
      <c r="D16" s="12" t="s">
        <v>14</v>
      </c>
      <c r="E16" s="10">
        <v>1628000</v>
      </c>
      <c r="F16" s="10">
        <v>1819000</v>
      </c>
      <c r="G16" s="10">
        <v>755000</v>
      </c>
      <c r="H16" s="10">
        <v>853000</v>
      </c>
      <c r="I16" s="10">
        <v>1127000</v>
      </c>
      <c r="J16" s="10">
        <v>1557000</v>
      </c>
    </row>
    <row r="17" spans="2:10" x14ac:dyDescent="0.3">
      <c r="B17" s="30"/>
      <c r="C17" s="31"/>
      <c r="D17" s="12" t="s">
        <v>15</v>
      </c>
      <c r="E17" s="10">
        <v>731000</v>
      </c>
      <c r="F17" s="10">
        <v>1571000</v>
      </c>
      <c r="G17" s="10">
        <v>774000</v>
      </c>
      <c r="H17" s="10">
        <v>1069000</v>
      </c>
      <c r="I17" s="10">
        <v>1479000</v>
      </c>
      <c r="J17" s="10">
        <v>1574000</v>
      </c>
    </row>
    <row r="18" spans="2:10" x14ac:dyDescent="0.3">
      <c r="B18" s="30"/>
      <c r="C18" s="32" t="s">
        <v>21</v>
      </c>
      <c r="D18" s="12" t="s">
        <v>16</v>
      </c>
      <c r="E18" s="10">
        <v>950000</v>
      </c>
      <c r="F18" s="10">
        <v>1016000</v>
      </c>
      <c r="G18" s="10">
        <v>872000</v>
      </c>
      <c r="H18" s="10">
        <v>960000</v>
      </c>
      <c r="I18" s="10">
        <v>1119000</v>
      </c>
      <c r="J18" s="10">
        <v>1775000</v>
      </c>
    </row>
    <row r="19" spans="2:10" x14ac:dyDescent="0.3">
      <c r="B19" s="30"/>
      <c r="C19" s="30"/>
      <c r="D19" s="13" t="s">
        <v>30</v>
      </c>
      <c r="E19" s="8">
        <v>1569000</v>
      </c>
      <c r="F19" s="8">
        <v>1508000</v>
      </c>
      <c r="G19" s="8">
        <v>1835000</v>
      </c>
      <c r="H19" s="8">
        <v>901000</v>
      </c>
      <c r="I19" s="8">
        <v>1643000</v>
      </c>
      <c r="J19" s="8">
        <v>860000</v>
      </c>
    </row>
  </sheetData>
  <mergeCells count="16">
    <mergeCell ref="B14:B19"/>
    <mergeCell ref="C14:C15"/>
    <mergeCell ref="C16:C17"/>
    <mergeCell ref="C18:C19"/>
    <mergeCell ref="B8:B13"/>
    <mergeCell ref="C8:C9"/>
    <mergeCell ref="C10:C11"/>
    <mergeCell ref="C12:C13"/>
    <mergeCell ref="E2:G2"/>
    <mergeCell ref="H2:J2"/>
    <mergeCell ref="B4:B7"/>
    <mergeCell ref="C4:C5"/>
    <mergeCell ref="C6:C7"/>
    <mergeCell ref="B2:B3"/>
    <mergeCell ref="C2:C3"/>
    <mergeCell ref="D2:D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2481A-1EAF-461A-9F8F-3DE61B2EEC60}">
  <dimension ref="B1:J18"/>
  <sheetViews>
    <sheetView workbookViewId="0"/>
  </sheetViews>
  <sheetFormatPr defaultRowHeight="16.5" x14ac:dyDescent="0.3"/>
  <cols>
    <col min="1" max="1" width="7" customWidth="1"/>
    <col min="2" max="4" width="11.75" customWidth="1"/>
    <col min="5" max="5" width="14.875" bestFit="1" customWidth="1"/>
    <col min="6" max="6" width="10.25" bestFit="1" customWidth="1"/>
    <col min="7" max="9" width="10.375" bestFit="1" customWidth="1"/>
    <col min="10" max="10" width="11.875" customWidth="1"/>
  </cols>
  <sheetData>
    <row r="1" spans="2:10" ht="17.25" thickBot="1" x14ac:dyDescent="0.35"/>
    <row r="2" spans="2:10" x14ac:dyDescent="0.3">
      <c r="B2" s="3" t="s">
        <v>0</v>
      </c>
      <c r="C2" s="3" t="s">
        <v>3</v>
      </c>
      <c r="D2" s="14" t="s">
        <v>4</v>
      </c>
      <c r="E2" s="3" t="s">
        <v>32</v>
      </c>
      <c r="F2" s="3" t="s">
        <v>33</v>
      </c>
      <c r="G2" s="3" t="s">
        <v>34</v>
      </c>
      <c r="H2" s="3" t="s">
        <v>35</v>
      </c>
      <c r="I2" s="3" t="s">
        <v>36</v>
      </c>
      <c r="J2" s="3" t="s">
        <v>37</v>
      </c>
    </row>
    <row r="3" spans="2:10" x14ac:dyDescent="0.3">
      <c r="B3" s="36" t="s">
        <v>1</v>
      </c>
      <c r="C3" s="30" t="s">
        <v>18</v>
      </c>
      <c r="D3" s="15" t="s">
        <v>27</v>
      </c>
      <c r="E3" s="2">
        <v>1303000</v>
      </c>
      <c r="F3" s="2">
        <v>708000</v>
      </c>
      <c r="G3" s="2">
        <v>1388000</v>
      </c>
      <c r="H3" s="2">
        <v>1872000</v>
      </c>
      <c r="I3" s="2">
        <v>1546000</v>
      </c>
      <c r="J3" s="2">
        <v>1619000</v>
      </c>
    </row>
    <row r="4" spans="2:10" x14ac:dyDescent="0.3">
      <c r="B4" s="36"/>
      <c r="C4" s="30"/>
      <c r="D4" s="15" t="s">
        <v>28</v>
      </c>
      <c r="E4" s="2">
        <v>1023000</v>
      </c>
      <c r="F4" s="2">
        <v>1780000</v>
      </c>
      <c r="G4" s="2">
        <v>1210000</v>
      </c>
      <c r="H4" s="2">
        <v>1767000</v>
      </c>
      <c r="I4" s="2">
        <v>1200000</v>
      </c>
      <c r="J4" s="2">
        <v>1994000</v>
      </c>
    </row>
    <row r="5" spans="2:10" x14ac:dyDescent="0.3">
      <c r="B5" s="36"/>
      <c r="C5" s="30" t="s">
        <v>20</v>
      </c>
      <c r="D5" s="15" t="s">
        <v>29</v>
      </c>
      <c r="E5" s="2">
        <v>775000</v>
      </c>
      <c r="F5" s="2">
        <v>720000</v>
      </c>
      <c r="G5" s="2">
        <v>1591000</v>
      </c>
      <c r="H5" s="2">
        <v>1535000</v>
      </c>
      <c r="I5" s="2">
        <v>1160000</v>
      </c>
      <c r="J5" s="2">
        <v>1344000</v>
      </c>
    </row>
    <row r="6" spans="2:10" x14ac:dyDescent="0.3">
      <c r="B6" s="36"/>
      <c r="C6" s="30"/>
      <c r="D6" s="15" t="s">
        <v>5</v>
      </c>
      <c r="E6" s="2">
        <v>1760000</v>
      </c>
      <c r="F6" s="2">
        <v>1626000</v>
      </c>
      <c r="G6" s="2">
        <v>1411000</v>
      </c>
      <c r="H6" s="2">
        <v>984000</v>
      </c>
      <c r="I6" s="2">
        <v>1490000</v>
      </c>
      <c r="J6" s="2">
        <v>1850000</v>
      </c>
    </row>
    <row r="7" spans="2:10" x14ac:dyDescent="0.3">
      <c r="B7" s="29" t="s">
        <v>2</v>
      </c>
      <c r="C7" s="29" t="s">
        <v>24</v>
      </c>
      <c r="D7" s="16" t="s">
        <v>6</v>
      </c>
      <c r="E7" s="4">
        <v>1714000</v>
      </c>
      <c r="F7" s="4">
        <v>1886000</v>
      </c>
      <c r="G7" s="4">
        <v>1661000</v>
      </c>
      <c r="H7" s="4">
        <v>1614000</v>
      </c>
      <c r="I7" s="4">
        <v>1974000</v>
      </c>
      <c r="J7" s="4">
        <v>1254000</v>
      </c>
    </row>
    <row r="8" spans="2:10" x14ac:dyDescent="0.3">
      <c r="B8" s="30"/>
      <c r="C8" s="30"/>
      <c r="D8" s="15" t="s">
        <v>7</v>
      </c>
      <c r="E8" s="5">
        <v>1578000</v>
      </c>
      <c r="F8" s="5">
        <v>1163000</v>
      </c>
      <c r="G8" s="5">
        <v>1718000</v>
      </c>
      <c r="H8" s="5">
        <v>625000</v>
      </c>
      <c r="I8" s="5">
        <v>1021000</v>
      </c>
      <c r="J8" s="5">
        <v>813000</v>
      </c>
    </row>
    <row r="9" spans="2:10" x14ac:dyDescent="0.3">
      <c r="B9" s="30"/>
      <c r="C9" s="30" t="s">
        <v>23</v>
      </c>
      <c r="D9" s="15" t="s">
        <v>8</v>
      </c>
      <c r="E9" s="5">
        <v>1998000</v>
      </c>
      <c r="F9" s="5">
        <v>838000</v>
      </c>
      <c r="G9" s="5">
        <v>1254000</v>
      </c>
      <c r="H9" s="5">
        <v>1634000</v>
      </c>
      <c r="I9" s="5">
        <v>935000</v>
      </c>
      <c r="J9" s="5">
        <v>1048000</v>
      </c>
    </row>
    <row r="10" spans="2:10" x14ac:dyDescent="0.3">
      <c r="B10" s="30"/>
      <c r="C10" s="30"/>
      <c r="D10" s="15" t="s">
        <v>9</v>
      </c>
      <c r="E10" s="5">
        <v>1949000</v>
      </c>
      <c r="F10" s="5">
        <v>527000</v>
      </c>
      <c r="G10" s="5">
        <v>1735000</v>
      </c>
      <c r="H10" s="5">
        <v>1590000</v>
      </c>
      <c r="I10" s="5">
        <v>1655000</v>
      </c>
      <c r="J10" s="5">
        <v>1312000</v>
      </c>
    </row>
    <row r="11" spans="2:10" x14ac:dyDescent="0.3">
      <c r="B11" s="30"/>
      <c r="C11" s="30" t="s">
        <v>25</v>
      </c>
      <c r="D11" s="15" t="s">
        <v>10</v>
      </c>
      <c r="E11" s="5">
        <v>1337000</v>
      </c>
      <c r="F11" s="5">
        <v>1765000</v>
      </c>
      <c r="G11" s="5">
        <v>1711000</v>
      </c>
      <c r="H11" s="5">
        <v>749000</v>
      </c>
      <c r="I11" s="5">
        <v>1005000</v>
      </c>
      <c r="J11" s="5">
        <v>1670000</v>
      </c>
    </row>
    <row r="12" spans="2:10" x14ac:dyDescent="0.3">
      <c r="B12" s="37"/>
      <c r="C12" s="37"/>
      <c r="D12" s="17" t="s">
        <v>11</v>
      </c>
      <c r="E12" s="6">
        <v>701000</v>
      </c>
      <c r="F12" s="6">
        <v>710000</v>
      </c>
      <c r="G12" s="6">
        <v>1511000</v>
      </c>
      <c r="H12" s="6">
        <v>746000</v>
      </c>
      <c r="I12" s="6">
        <v>1198000</v>
      </c>
      <c r="J12" s="6">
        <v>1642000</v>
      </c>
    </row>
    <row r="13" spans="2:10" x14ac:dyDescent="0.3">
      <c r="B13" s="36" t="s">
        <v>26</v>
      </c>
      <c r="C13" s="30" t="s">
        <v>22</v>
      </c>
      <c r="D13" s="15" t="s">
        <v>12</v>
      </c>
      <c r="E13" s="2">
        <v>1708000</v>
      </c>
      <c r="F13" s="2">
        <v>881000</v>
      </c>
      <c r="G13" s="2">
        <v>1740000</v>
      </c>
      <c r="H13" s="2">
        <v>1649000</v>
      </c>
      <c r="I13" s="2">
        <v>1953000</v>
      </c>
      <c r="J13" s="2">
        <v>1194000</v>
      </c>
    </row>
    <row r="14" spans="2:10" x14ac:dyDescent="0.3">
      <c r="B14" s="36"/>
      <c r="C14" s="30"/>
      <c r="D14" s="15" t="s">
        <v>13</v>
      </c>
      <c r="E14" s="2">
        <v>1400000</v>
      </c>
      <c r="F14" s="2">
        <v>1970000</v>
      </c>
      <c r="G14" s="2">
        <v>529000</v>
      </c>
      <c r="H14" s="2">
        <v>1806000</v>
      </c>
      <c r="I14" s="2">
        <v>1911000</v>
      </c>
      <c r="J14" s="2">
        <v>840000</v>
      </c>
    </row>
    <row r="15" spans="2:10" x14ac:dyDescent="0.3">
      <c r="B15" s="36"/>
      <c r="C15" s="30" t="s">
        <v>19</v>
      </c>
      <c r="D15" s="15" t="s">
        <v>14</v>
      </c>
      <c r="E15" s="2">
        <v>1628000</v>
      </c>
      <c r="F15" s="2">
        <v>1819000</v>
      </c>
      <c r="G15" s="2">
        <v>755000</v>
      </c>
      <c r="H15" s="2">
        <v>853000</v>
      </c>
      <c r="I15" s="2">
        <v>1127000</v>
      </c>
      <c r="J15" s="2">
        <v>1557000</v>
      </c>
    </row>
    <row r="16" spans="2:10" x14ac:dyDescent="0.3">
      <c r="B16" s="36"/>
      <c r="C16" s="30"/>
      <c r="D16" s="15" t="s">
        <v>15</v>
      </c>
      <c r="E16" s="2">
        <v>731000</v>
      </c>
      <c r="F16" s="2">
        <v>1571000</v>
      </c>
      <c r="G16" s="2">
        <v>774000</v>
      </c>
      <c r="H16" s="2">
        <v>1069000</v>
      </c>
      <c r="I16" s="2">
        <v>1479000</v>
      </c>
      <c r="J16" s="2">
        <v>1574000</v>
      </c>
    </row>
    <row r="17" spans="2:10" x14ac:dyDescent="0.3">
      <c r="B17" s="36"/>
      <c r="C17" s="30" t="s">
        <v>21</v>
      </c>
      <c r="D17" s="15" t="s">
        <v>16</v>
      </c>
      <c r="E17" s="2">
        <v>950000</v>
      </c>
      <c r="F17" s="2">
        <v>1016000</v>
      </c>
      <c r="G17" s="2">
        <v>872000</v>
      </c>
      <c r="H17" s="2">
        <v>960000</v>
      </c>
      <c r="I17" s="2">
        <v>1119000</v>
      </c>
      <c r="J17" s="2">
        <v>1775000</v>
      </c>
    </row>
    <row r="18" spans="2:10" x14ac:dyDescent="0.3">
      <c r="B18" s="36"/>
      <c r="C18" s="30"/>
      <c r="D18" s="15" t="s">
        <v>30</v>
      </c>
      <c r="E18" s="2">
        <v>1569000</v>
      </c>
      <c r="F18" s="2">
        <v>1508000</v>
      </c>
      <c r="G18" s="2">
        <v>1835000</v>
      </c>
      <c r="H18" s="2">
        <v>901000</v>
      </c>
      <c r="I18" s="2">
        <v>1643000</v>
      </c>
      <c r="J18" s="2">
        <v>860000</v>
      </c>
    </row>
  </sheetData>
  <autoFilter ref="B2:F18" xr:uid="{1F855187-74F0-459A-A8FC-2A53FE0B7470}">
    <sortState xmlns:xlrd2="http://schemas.microsoft.com/office/spreadsheetml/2017/richdata2" ref="B3:F18">
      <sortCondition ref="C2:C18"/>
    </sortState>
  </autoFilter>
  <mergeCells count="11">
    <mergeCell ref="C15:C16"/>
    <mergeCell ref="C17:C18"/>
    <mergeCell ref="B13:B18"/>
    <mergeCell ref="B3:B6"/>
    <mergeCell ref="B7:B12"/>
    <mergeCell ref="C3:C4"/>
    <mergeCell ref="C5:C6"/>
    <mergeCell ref="C7:C8"/>
    <mergeCell ref="C9:C10"/>
    <mergeCell ref="C11:C12"/>
    <mergeCell ref="C13:C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5DDF7-4918-4D93-BB2D-B8B3D6EEF8C5}">
  <dimension ref="B2:J23"/>
  <sheetViews>
    <sheetView zoomScale="145" zoomScaleNormal="145" workbookViewId="0"/>
  </sheetViews>
  <sheetFormatPr defaultRowHeight="16.5" x14ac:dyDescent="0.3"/>
  <cols>
    <col min="1" max="1" width="7" customWidth="1"/>
    <col min="2" max="2" width="15.75" customWidth="1"/>
    <col min="3" max="3" width="7" bestFit="1" customWidth="1"/>
    <col min="4" max="4" width="9.5" bestFit="1" customWidth="1"/>
    <col min="5" max="10" width="11.75" customWidth="1"/>
    <col min="11" max="11" width="7.125" customWidth="1"/>
  </cols>
  <sheetData>
    <row r="2" spans="2:10" ht="17.25" thickBot="1" x14ac:dyDescent="0.35"/>
    <row r="3" spans="2:10" x14ac:dyDescent="0.3">
      <c r="B3" s="18" t="s">
        <v>0</v>
      </c>
      <c r="C3" s="18" t="s">
        <v>3</v>
      </c>
      <c r="D3" s="19" t="s">
        <v>4</v>
      </c>
      <c r="E3" s="18" t="s">
        <v>32</v>
      </c>
      <c r="F3" s="18" t="s">
        <v>33</v>
      </c>
      <c r="G3" s="18" t="s">
        <v>34</v>
      </c>
      <c r="H3" s="18" t="s">
        <v>35</v>
      </c>
      <c r="I3" s="18" t="s">
        <v>36</v>
      </c>
      <c r="J3" s="18" t="s">
        <v>37</v>
      </c>
    </row>
    <row r="4" spans="2:10" x14ac:dyDescent="0.3">
      <c r="B4" s="20" t="s">
        <v>1</v>
      </c>
      <c r="C4" s="23" t="s">
        <v>18</v>
      </c>
      <c r="D4" s="15" t="s">
        <v>27</v>
      </c>
      <c r="E4" s="2">
        <v>1303000</v>
      </c>
      <c r="F4" s="2">
        <v>708000</v>
      </c>
      <c r="G4" s="2">
        <v>1388000</v>
      </c>
      <c r="H4" s="2">
        <v>1872000</v>
      </c>
      <c r="I4" s="2">
        <v>1546000</v>
      </c>
      <c r="J4" s="2">
        <v>1619000</v>
      </c>
    </row>
    <row r="5" spans="2:10" x14ac:dyDescent="0.3">
      <c r="B5" s="20" t="s">
        <v>1</v>
      </c>
      <c r="C5" s="23" t="s">
        <v>17</v>
      </c>
      <c r="D5" s="15" t="s">
        <v>28</v>
      </c>
      <c r="E5" s="2">
        <v>1023000</v>
      </c>
      <c r="F5" s="2">
        <v>1780000</v>
      </c>
      <c r="G5" s="2">
        <v>1210000</v>
      </c>
      <c r="H5" s="2">
        <v>1767000</v>
      </c>
      <c r="I5" s="2">
        <v>1200000</v>
      </c>
      <c r="J5" s="2">
        <v>1994000</v>
      </c>
    </row>
    <row r="6" spans="2:10" x14ac:dyDescent="0.3">
      <c r="B6" s="20" t="s">
        <v>1</v>
      </c>
      <c r="C6" s="23" t="s">
        <v>17</v>
      </c>
      <c r="D6" s="24" t="s">
        <v>42</v>
      </c>
      <c r="E6" s="25">
        <f t="shared" ref="E6:J6" si="0">SUM(E4:E5)</f>
        <v>2326000</v>
      </c>
      <c r="F6" s="25">
        <f t="shared" si="0"/>
        <v>2488000</v>
      </c>
      <c r="G6" s="25">
        <f t="shared" si="0"/>
        <v>2598000</v>
      </c>
      <c r="H6" s="25">
        <f t="shared" si="0"/>
        <v>3639000</v>
      </c>
      <c r="I6" s="25">
        <f t="shared" si="0"/>
        <v>2746000</v>
      </c>
      <c r="J6" s="25">
        <f t="shared" si="0"/>
        <v>3613000</v>
      </c>
    </row>
    <row r="7" spans="2:10" x14ac:dyDescent="0.3">
      <c r="B7" s="20" t="s">
        <v>1</v>
      </c>
      <c r="C7" s="23" t="s">
        <v>20</v>
      </c>
      <c r="D7" s="15" t="s">
        <v>29</v>
      </c>
      <c r="E7" s="2">
        <v>775000</v>
      </c>
      <c r="F7" s="2">
        <v>720000</v>
      </c>
      <c r="G7" s="2">
        <v>1591000</v>
      </c>
      <c r="H7" s="2">
        <v>1535000</v>
      </c>
      <c r="I7" s="2">
        <v>1160000</v>
      </c>
      <c r="J7" s="2">
        <v>1344000</v>
      </c>
    </row>
    <row r="8" spans="2:10" x14ac:dyDescent="0.3">
      <c r="B8" s="20" t="s">
        <v>1</v>
      </c>
      <c r="C8" s="23" t="s">
        <v>20</v>
      </c>
      <c r="D8" s="15" t="s">
        <v>5</v>
      </c>
      <c r="E8" s="2">
        <v>1760000</v>
      </c>
      <c r="F8" s="2">
        <v>1626000</v>
      </c>
      <c r="G8" s="2">
        <v>1411000</v>
      </c>
      <c r="H8" s="2">
        <v>984000</v>
      </c>
      <c r="I8" s="2">
        <v>1490000</v>
      </c>
      <c r="J8" s="2">
        <v>1850000</v>
      </c>
    </row>
    <row r="9" spans="2:10" x14ac:dyDescent="0.3">
      <c r="B9" s="20" t="s">
        <v>1</v>
      </c>
      <c r="C9" s="23" t="s">
        <v>20</v>
      </c>
      <c r="D9" s="24" t="s">
        <v>42</v>
      </c>
      <c r="E9" s="25">
        <f t="shared" ref="E9:J9" si="1">SUM(E7:E8)</f>
        <v>2535000</v>
      </c>
      <c r="F9" s="25">
        <f t="shared" si="1"/>
        <v>2346000</v>
      </c>
      <c r="G9" s="25">
        <f t="shared" si="1"/>
        <v>3002000</v>
      </c>
      <c r="H9" s="25">
        <f t="shared" si="1"/>
        <v>2519000</v>
      </c>
      <c r="I9" s="25">
        <f t="shared" si="1"/>
        <v>2650000</v>
      </c>
      <c r="J9" s="25">
        <f t="shared" si="1"/>
        <v>3194000</v>
      </c>
    </row>
    <row r="10" spans="2:10" x14ac:dyDescent="0.3">
      <c r="B10" s="21" t="s">
        <v>39</v>
      </c>
      <c r="C10" s="38" t="s">
        <v>40</v>
      </c>
      <c r="D10" s="39"/>
      <c r="E10" s="22">
        <f>SUM(E6,E9)</f>
        <v>4861000</v>
      </c>
      <c r="F10" s="22">
        <f t="shared" ref="F10:J10" si="2">SUM(F6,F9)</f>
        <v>4834000</v>
      </c>
      <c r="G10" s="22">
        <f t="shared" si="2"/>
        <v>5600000</v>
      </c>
      <c r="H10" s="22">
        <f t="shared" si="2"/>
        <v>6158000</v>
      </c>
      <c r="I10" s="22">
        <f t="shared" si="2"/>
        <v>5396000</v>
      </c>
      <c r="J10" s="22">
        <f t="shared" si="2"/>
        <v>6807000</v>
      </c>
    </row>
    <row r="11" spans="2:10" x14ac:dyDescent="0.3">
      <c r="B11" s="20" t="s">
        <v>2</v>
      </c>
      <c r="C11" s="23" t="s">
        <v>24</v>
      </c>
      <c r="D11" s="15" t="s">
        <v>6</v>
      </c>
      <c r="E11" s="2">
        <v>1714000</v>
      </c>
      <c r="F11" s="2">
        <v>1886000</v>
      </c>
      <c r="G11" s="2">
        <v>1661000</v>
      </c>
      <c r="H11" s="2">
        <v>1614000</v>
      </c>
      <c r="I11" s="2">
        <v>1974000</v>
      </c>
      <c r="J11" s="2">
        <v>1254000</v>
      </c>
    </row>
    <row r="12" spans="2:10" x14ac:dyDescent="0.3">
      <c r="B12" s="20" t="s">
        <v>2</v>
      </c>
      <c r="C12" s="23" t="s">
        <v>24</v>
      </c>
      <c r="D12" s="15" t="s">
        <v>7</v>
      </c>
      <c r="E12" s="2">
        <v>1578000</v>
      </c>
      <c r="F12" s="2">
        <v>1163000</v>
      </c>
      <c r="G12" s="2">
        <v>1718000</v>
      </c>
      <c r="H12" s="2">
        <v>625000</v>
      </c>
      <c r="I12" s="2">
        <v>1021000</v>
      </c>
      <c r="J12" s="2">
        <v>813000</v>
      </c>
    </row>
    <row r="13" spans="2:10" x14ac:dyDescent="0.3">
      <c r="B13" s="20" t="s">
        <v>2</v>
      </c>
      <c r="C13" s="23" t="s">
        <v>24</v>
      </c>
      <c r="D13" s="24" t="s">
        <v>42</v>
      </c>
      <c r="E13" s="25">
        <f t="shared" ref="E13:J13" si="3">SUM(E11:E12)</f>
        <v>3292000</v>
      </c>
      <c r="F13" s="25">
        <f t="shared" si="3"/>
        <v>3049000</v>
      </c>
      <c r="G13" s="25">
        <f t="shared" si="3"/>
        <v>3379000</v>
      </c>
      <c r="H13" s="25">
        <f t="shared" si="3"/>
        <v>2239000</v>
      </c>
      <c r="I13" s="25">
        <f t="shared" si="3"/>
        <v>2995000</v>
      </c>
      <c r="J13" s="25">
        <f t="shared" si="3"/>
        <v>2067000</v>
      </c>
    </row>
    <row r="14" spans="2:10" x14ac:dyDescent="0.3">
      <c r="B14" s="20" t="s">
        <v>2</v>
      </c>
      <c r="C14" s="23" t="s">
        <v>23</v>
      </c>
      <c r="D14" s="15" t="s">
        <v>8</v>
      </c>
      <c r="E14" s="2">
        <v>1998000</v>
      </c>
      <c r="F14" s="2">
        <v>838000</v>
      </c>
      <c r="G14" s="2">
        <v>1254000</v>
      </c>
      <c r="H14" s="2">
        <v>1634000</v>
      </c>
      <c r="I14" s="2">
        <v>935000</v>
      </c>
      <c r="J14" s="2">
        <v>1048000</v>
      </c>
    </row>
    <row r="15" spans="2:10" x14ac:dyDescent="0.3">
      <c r="B15" s="20" t="s">
        <v>2</v>
      </c>
      <c r="C15" s="23" t="s">
        <v>23</v>
      </c>
      <c r="D15" s="15" t="s">
        <v>9</v>
      </c>
      <c r="E15" s="2">
        <v>1949000</v>
      </c>
      <c r="F15" s="2">
        <v>527000</v>
      </c>
      <c r="G15" s="2">
        <v>1735000</v>
      </c>
      <c r="H15" s="2">
        <v>1590000</v>
      </c>
      <c r="I15" s="2">
        <v>1655000</v>
      </c>
      <c r="J15" s="2">
        <v>1312000</v>
      </c>
    </row>
    <row r="16" spans="2:10" x14ac:dyDescent="0.3">
      <c r="B16" s="20" t="s">
        <v>2</v>
      </c>
      <c r="C16" s="23" t="s">
        <v>23</v>
      </c>
      <c r="D16" s="24" t="s">
        <v>42</v>
      </c>
      <c r="E16" s="25">
        <f t="shared" ref="E16:J16" si="4">SUM(E14:E15)</f>
        <v>3947000</v>
      </c>
      <c r="F16" s="25">
        <f t="shared" si="4"/>
        <v>1365000</v>
      </c>
      <c r="G16" s="25">
        <f t="shared" si="4"/>
        <v>2989000</v>
      </c>
      <c r="H16" s="25">
        <f t="shared" si="4"/>
        <v>3224000</v>
      </c>
      <c r="I16" s="25">
        <f t="shared" si="4"/>
        <v>2590000</v>
      </c>
      <c r="J16" s="25">
        <f t="shared" si="4"/>
        <v>2360000</v>
      </c>
    </row>
    <row r="17" spans="2:10" x14ac:dyDescent="0.3">
      <c r="B17" s="20" t="s">
        <v>2</v>
      </c>
      <c r="C17" s="23" t="s">
        <v>25</v>
      </c>
      <c r="D17" s="15" t="s">
        <v>10</v>
      </c>
      <c r="E17" s="2">
        <v>1337000</v>
      </c>
      <c r="F17" s="2">
        <v>1765000</v>
      </c>
      <c r="G17" s="2">
        <v>1711000</v>
      </c>
      <c r="H17" s="2">
        <v>749000</v>
      </c>
      <c r="I17" s="2">
        <v>1005000</v>
      </c>
      <c r="J17" s="2">
        <v>1670000</v>
      </c>
    </row>
    <row r="18" spans="2:10" x14ac:dyDescent="0.3">
      <c r="B18" s="20" t="s">
        <v>2</v>
      </c>
      <c r="C18" s="23" t="s">
        <v>25</v>
      </c>
      <c r="D18" s="15" t="s">
        <v>11</v>
      </c>
      <c r="E18" s="2">
        <v>701000</v>
      </c>
      <c r="F18" s="2">
        <v>710000</v>
      </c>
      <c r="G18" s="2">
        <v>1511000</v>
      </c>
      <c r="H18" s="2">
        <v>746000</v>
      </c>
      <c r="I18" s="2">
        <v>1198000</v>
      </c>
      <c r="J18" s="2">
        <v>1642000</v>
      </c>
    </row>
    <row r="19" spans="2:10" x14ac:dyDescent="0.3">
      <c r="B19" s="20" t="s">
        <v>2</v>
      </c>
      <c r="C19" s="23" t="s">
        <v>25</v>
      </c>
      <c r="D19" s="24" t="s">
        <v>42</v>
      </c>
      <c r="E19" s="25">
        <f t="shared" ref="E19:J19" si="5">SUM(E17:E18)</f>
        <v>2038000</v>
      </c>
      <c r="F19" s="25">
        <f t="shared" si="5"/>
        <v>2475000</v>
      </c>
      <c r="G19" s="25">
        <f t="shared" si="5"/>
        <v>3222000</v>
      </c>
      <c r="H19" s="25">
        <f t="shared" si="5"/>
        <v>1495000</v>
      </c>
      <c r="I19" s="25">
        <f t="shared" si="5"/>
        <v>2203000</v>
      </c>
      <c r="J19" s="25">
        <f t="shared" si="5"/>
        <v>3312000</v>
      </c>
    </row>
    <row r="20" spans="2:10" x14ac:dyDescent="0.3">
      <c r="B20" s="26" t="s">
        <v>41</v>
      </c>
      <c r="C20" s="38" t="s">
        <v>40</v>
      </c>
      <c r="D20" s="39"/>
      <c r="E20" s="22">
        <f>SUM(E13,E16,E19)</f>
        <v>9277000</v>
      </c>
      <c r="F20" s="22">
        <f t="shared" ref="F20:J20" si="6">SUM(F13,F16,F19)</f>
        <v>6889000</v>
      </c>
      <c r="G20" s="22">
        <f t="shared" si="6"/>
        <v>9590000</v>
      </c>
      <c r="H20" s="22">
        <f t="shared" si="6"/>
        <v>6958000</v>
      </c>
      <c r="I20" s="22">
        <f t="shared" si="6"/>
        <v>7788000</v>
      </c>
      <c r="J20" s="22">
        <f t="shared" si="6"/>
        <v>7739000</v>
      </c>
    </row>
    <row r="21" spans="2:10" x14ac:dyDescent="0.3">
      <c r="D21" s="1"/>
    </row>
    <row r="22" spans="2:10" x14ac:dyDescent="0.3">
      <c r="D22" s="1"/>
    </row>
    <row r="23" spans="2:10" x14ac:dyDescent="0.3">
      <c r="D23" s="1"/>
    </row>
  </sheetData>
  <autoFilter ref="B3:F18" xr:uid="{1F855187-74F0-459A-A8FC-2A53FE0B7470}">
    <sortState xmlns:xlrd2="http://schemas.microsoft.com/office/spreadsheetml/2017/richdata2" ref="B4:F18">
      <sortCondition ref="C3:C18"/>
    </sortState>
  </autoFilter>
  <mergeCells count="2">
    <mergeCell ref="C10:D10"/>
    <mergeCell ref="C20:D20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261A-B0E8-486A-9CE0-199D2EFCBF42}">
  <dimension ref="B2:M54"/>
  <sheetViews>
    <sheetView zoomScaleNormal="100" workbookViewId="0"/>
  </sheetViews>
  <sheetFormatPr defaultRowHeight="16.5" x14ac:dyDescent="0.3"/>
  <cols>
    <col min="1" max="1" width="3.25" customWidth="1"/>
    <col min="2" max="2" width="22.25" customWidth="1"/>
    <col min="3" max="3" width="9.75" customWidth="1"/>
    <col min="4" max="13" width="10" customWidth="1"/>
  </cols>
  <sheetData>
    <row r="2" spans="2:13" s="49" customFormat="1" ht="18.600000000000001" customHeight="1" x14ac:dyDescent="0.3">
      <c r="B2" s="48" t="s">
        <v>71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2:13" ht="8.4499999999999993" customHeight="1" thickBot="1" x14ac:dyDescent="0.35"/>
    <row r="4" spans="2:13" x14ac:dyDescent="0.3">
      <c r="B4" s="47" t="s">
        <v>68</v>
      </c>
      <c r="C4" s="46" t="s">
        <v>67</v>
      </c>
      <c r="D4" s="45" t="s">
        <v>66</v>
      </c>
      <c r="E4" s="45" t="s">
        <v>65</v>
      </c>
      <c r="F4" s="45" t="s">
        <v>64</v>
      </c>
      <c r="G4" s="45" t="s">
        <v>63</v>
      </c>
      <c r="H4" s="45" t="s">
        <v>62</v>
      </c>
      <c r="I4" s="45" t="s">
        <v>61</v>
      </c>
      <c r="J4" s="45" t="s">
        <v>60</v>
      </c>
      <c r="K4" s="45" t="s">
        <v>59</v>
      </c>
      <c r="L4" s="45" t="s">
        <v>58</v>
      </c>
      <c r="M4" s="45" t="s">
        <v>57</v>
      </c>
    </row>
    <row r="5" spans="2:13" x14ac:dyDescent="0.3">
      <c r="B5" s="43" t="s">
        <v>56</v>
      </c>
      <c r="C5" s="44">
        <v>6800</v>
      </c>
      <c r="D5" s="43">
        <v>21</v>
      </c>
      <c r="E5" s="43">
        <v>2</v>
      </c>
      <c r="F5" s="43">
        <v>9</v>
      </c>
      <c r="G5" s="43">
        <v>23</v>
      </c>
      <c r="H5" s="43">
        <v>3</v>
      </c>
      <c r="I5" s="43">
        <v>3</v>
      </c>
      <c r="J5" s="43">
        <v>5</v>
      </c>
      <c r="K5" s="43">
        <v>1</v>
      </c>
      <c r="L5" s="43">
        <v>4</v>
      </c>
      <c r="M5" s="43">
        <v>7</v>
      </c>
    </row>
    <row r="6" spans="2:13" x14ac:dyDescent="0.3">
      <c r="B6" s="43" t="s">
        <v>55</v>
      </c>
      <c r="C6" s="44">
        <v>6600</v>
      </c>
      <c r="D6" s="43">
        <v>29</v>
      </c>
      <c r="E6" s="43">
        <v>30</v>
      </c>
      <c r="F6" s="43">
        <v>2</v>
      </c>
      <c r="G6" s="43">
        <v>20</v>
      </c>
      <c r="H6" s="43">
        <v>18</v>
      </c>
      <c r="I6" s="43">
        <v>18</v>
      </c>
      <c r="J6" s="43">
        <v>10</v>
      </c>
      <c r="K6" s="43">
        <v>4</v>
      </c>
      <c r="L6" s="43">
        <v>10</v>
      </c>
      <c r="M6" s="43">
        <v>2</v>
      </c>
    </row>
    <row r="7" spans="2:13" x14ac:dyDescent="0.3">
      <c r="B7" s="43" t="s">
        <v>54</v>
      </c>
      <c r="C7" s="44">
        <v>6500</v>
      </c>
      <c r="D7" s="43">
        <v>25</v>
      </c>
      <c r="E7" s="43">
        <v>24</v>
      </c>
      <c r="F7" s="43">
        <v>8</v>
      </c>
      <c r="G7" s="43">
        <v>28</v>
      </c>
      <c r="H7" s="43">
        <v>25</v>
      </c>
      <c r="I7" s="43">
        <v>8</v>
      </c>
      <c r="J7" s="43">
        <v>13</v>
      </c>
      <c r="K7" s="43">
        <v>6</v>
      </c>
      <c r="L7" s="43">
        <v>4</v>
      </c>
      <c r="M7" s="43">
        <v>3</v>
      </c>
    </row>
    <row r="8" spans="2:13" x14ac:dyDescent="0.3">
      <c r="B8" s="43" t="s">
        <v>53</v>
      </c>
      <c r="C8" s="44">
        <v>6400</v>
      </c>
      <c r="D8" s="43">
        <v>27</v>
      </c>
      <c r="E8" s="43">
        <v>22</v>
      </c>
      <c r="F8" s="43">
        <v>24</v>
      </c>
      <c r="G8" s="43">
        <v>10</v>
      </c>
      <c r="H8" s="43">
        <v>23</v>
      </c>
      <c r="I8" s="43">
        <v>4</v>
      </c>
      <c r="J8" s="43">
        <v>15</v>
      </c>
      <c r="K8" s="43">
        <v>18</v>
      </c>
      <c r="L8" s="43">
        <v>1</v>
      </c>
      <c r="M8" s="43">
        <v>5</v>
      </c>
    </row>
    <row r="9" spans="2:13" x14ac:dyDescent="0.3">
      <c r="B9" s="43" t="s">
        <v>52</v>
      </c>
      <c r="C9" s="44">
        <v>6000</v>
      </c>
      <c r="D9" s="43">
        <v>29</v>
      </c>
      <c r="E9" s="43">
        <v>1</v>
      </c>
      <c r="F9" s="43">
        <v>27</v>
      </c>
      <c r="G9" s="43">
        <v>30</v>
      </c>
      <c r="H9" s="43">
        <v>7</v>
      </c>
      <c r="I9" s="43">
        <v>7</v>
      </c>
      <c r="J9" s="43">
        <v>12</v>
      </c>
      <c r="K9" s="43">
        <v>6</v>
      </c>
      <c r="L9" s="43">
        <v>6</v>
      </c>
      <c r="M9" s="43">
        <v>9</v>
      </c>
    </row>
    <row r="10" spans="2:13" x14ac:dyDescent="0.3">
      <c r="B10" s="43" t="s">
        <v>51</v>
      </c>
      <c r="C10" s="44">
        <v>5800</v>
      </c>
      <c r="D10" s="43">
        <v>24</v>
      </c>
      <c r="E10" s="43">
        <v>6</v>
      </c>
      <c r="F10" s="43">
        <v>8</v>
      </c>
      <c r="G10" s="43">
        <v>3</v>
      </c>
      <c r="H10" s="43">
        <v>19</v>
      </c>
      <c r="I10" s="43">
        <v>14</v>
      </c>
      <c r="J10" s="43">
        <v>3</v>
      </c>
      <c r="K10" s="43">
        <v>6</v>
      </c>
      <c r="L10" s="43">
        <v>2</v>
      </c>
      <c r="M10" s="43">
        <v>1</v>
      </c>
    </row>
    <row r="11" spans="2:13" x14ac:dyDescent="0.3">
      <c r="B11" s="43" t="s">
        <v>50</v>
      </c>
      <c r="C11" s="44">
        <v>6200</v>
      </c>
      <c r="D11" s="43">
        <v>1</v>
      </c>
      <c r="E11" s="43">
        <v>4</v>
      </c>
      <c r="F11" s="43">
        <v>16</v>
      </c>
      <c r="G11" s="43">
        <v>27</v>
      </c>
      <c r="H11" s="43">
        <v>4</v>
      </c>
      <c r="I11" s="43">
        <v>5</v>
      </c>
      <c r="J11" s="43">
        <v>6</v>
      </c>
      <c r="K11" s="43">
        <v>10</v>
      </c>
      <c r="L11" s="43">
        <v>5</v>
      </c>
      <c r="M11" s="43">
        <v>6</v>
      </c>
    </row>
    <row r="12" spans="2:13" x14ac:dyDescent="0.3">
      <c r="B12" s="43" t="s">
        <v>49</v>
      </c>
      <c r="C12" s="44">
        <v>6400</v>
      </c>
      <c r="D12" s="43">
        <v>13</v>
      </c>
      <c r="E12" s="43">
        <v>3</v>
      </c>
      <c r="F12" s="43">
        <v>8</v>
      </c>
      <c r="G12" s="43">
        <v>15</v>
      </c>
      <c r="H12" s="43">
        <v>30</v>
      </c>
      <c r="I12" s="43">
        <v>10</v>
      </c>
      <c r="J12" s="43">
        <v>7</v>
      </c>
      <c r="K12" s="43">
        <v>4</v>
      </c>
      <c r="L12" s="43">
        <v>7</v>
      </c>
      <c r="M12" s="43">
        <v>6</v>
      </c>
    </row>
    <row r="13" spans="2:13" x14ac:dyDescent="0.3">
      <c r="B13" s="43" t="s">
        <v>48</v>
      </c>
      <c r="C13" s="44">
        <v>5500</v>
      </c>
      <c r="D13" s="43">
        <v>5</v>
      </c>
      <c r="E13" s="43">
        <v>15</v>
      </c>
      <c r="F13" s="43">
        <v>1</v>
      </c>
      <c r="G13" s="43">
        <v>1</v>
      </c>
      <c r="H13" s="43">
        <v>2</v>
      </c>
      <c r="I13" s="43">
        <v>11</v>
      </c>
      <c r="J13" s="43">
        <v>7</v>
      </c>
      <c r="K13" s="43">
        <v>19</v>
      </c>
      <c r="L13" s="43">
        <v>3</v>
      </c>
      <c r="M13" s="43">
        <v>10</v>
      </c>
    </row>
    <row r="14" spans="2:13" x14ac:dyDescent="0.3">
      <c r="B14" s="43" t="s">
        <v>47</v>
      </c>
      <c r="C14" s="44">
        <v>5400</v>
      </c>
      <c r="D14" s="43">
        <v>17</v>
      </c>
      <c r="E14" s="43">
        <v>14</v>
      </c>
      <c r="F14" s="43">
        <v>2</v>
      </c>
      <c r="G14" s="43">
        <v>26</v>
      </c>
      <c r="H14" s="43">
        <v>1</v>
      </c>
      <c r="I14" s="43">
        <v>6</v>
      </c>
      <c r="J14" s="43">
        <v>13</v>
      </c>
      <c r="K14" s="43">
        <v>20</v>
      </c>
      <c r="L14" s="43">
        <v>7</v>
      </c>
      <c r="M14" s="43">
        <v>5</v>
      </c>
    </row>
    <row r="15" spans="2:13" x14ac:dyDescent="0.3">
      <c r="B15" s="43" t="s">
        <v>46</v>
      </c>
      <c r="C15" s="44">
        <v>4200</v>
      </c>
      <c r="D15" s="43">
        <v>22</v>
      </c>
      <c r="E15" s="43">
        <v>24</v>
      </c>
      <c r="F15" s="43">
        <v>8</v>
      </c>
      <c r="G15" s="43">
        <v>1</v>
      </c>
      <c r="H15" s="43">
        <v>13</v>
      </c>
      <c r="I15" s="43">
        <v>10</v>
      </c>
      <c r="J15" s="43">
        <v>6</v>
      </c>
      <c r="K15" s="43">
        <v>1</v>
      </c>
      <c r="L15" s="43">
        <v>10</v>
      </c>
      <c r="M15" s="43">
        <v>8</v>
      </c>
    </row>
    <row r="16" spans="2:13" x14ac:dyDescent="0.3">
      <c r="B16" s="43" t="s">
        <v>45</v>
      </c>
      <c r="C16" s="44">
        <v>4400</v>
      </c>
      <c r="D16" s="43">
        <v>11</v>
      </c>
      <c r="E16" s="43">
        <v>29</v>
      </c>
      <c r="F16" s="43">
        <v>14</v>
      </c>
      <c r="G16" s="43">
        <v>11</v>
      </c>
      <c r="H16" s="43">
        <v>16</v>
      </c>
      <c r="I16" s="43">
        <v>5</v>
      </c>
      <c r="J16" s="43">
        <v>5</v>
      </c>
      <c r="K16" s="43">
        <v>19</v>
      </c>
      <c r="L16" s="43">
        <v>4</v>
      </c>
      <c r="M16" s="43">
        <v>2</v>
      </c>
    </row>
    <row r="17" spans="2:13" ht="17.25" thickBot="1" x14ac:dyDescent="0.35">
      <c r="B17" s="43" t="s">
        <v>44</v>
      </c>
      <c r="C17" s="44">
        <v>4600</v>
      </c>
      <c r="D17" s="43">
        <v>29</v>
      </c>
      <c r="E17" s="43">
        <v>26</v>
      </c>
      <c r="F17" s="43">
        <v>17</v>
      </c>
      <c r="G17" s="43">
        <v>1</v>
      </c>
      <c r="H17" s="43">
        <v>7</v>
      </c>
      <c r="I17" s="43">
        <v>6</v>
      </c>
      <c r="J17" s="43">
        <v>12</v>
      </c>
      <c r="K17" s="43">
        <v>20</v>
      </c>
      <c r="L17" s="43">
        <v>1</v>
      </c>
      <c r="M17" s="43">
        <v>9</v>
      </c>
    </row>
    <row r="18" spans="2:13" ht="17.25" thickBot="1" x14ac:dyDescent="0.35">
      <c r="B18" s="42" t="s">
        <v>43</v>
      </c>
      <c r="C18" s="41"/>
      <c r="D18" s="40">
        <f>SUMPRODUCT($C5:$C17,D5:D17)</f>
        <v>1465600</v>
      </c>
      <c r="E18" s="40">
        <f>SUMPRODUCT($C$5:$C$17,E5:E17)</f>
        <v>1099300</v>
      </c>
      <c r="F18" s="40">
        <f>SUMPRODUCT($C$5:$C$17,F5:F17)</f>
        <v>828500</v>
      </c>
      <c r="G18" s="40">
        <f>SUMPRODUCT($C$5:$C$17,G5:G17)</f>
        <v>1198300</v>
      </c>
      <c r="H18" s="40">
        <f>SUMPRODUCT($C$5:$C$17,H5:H17)</f>
        <v>991500</v>
      </c>
      <c r="I18" s="40">
        <f>SUMPRODUCT($C$5:$C$17,I5:I17)</f>
        <v>619500</v>
      </c>
      <c r="J18" s="40">
        <f>SUMPRODUCT($C$5:$C$17,J5:J17)</f>
        <v>663000</v>
      </c>
      <c r="K18" s="40">
        <f>SUMPRODUCT($C$5:$C$17,K5:K17)</f>
        <v>738100</v>
      </c>
      <c r="L18" s="40">
        <f>SUMPRODUCT($C$5:$C$17,L5:L17)</f>
        <v>367500</v>
      </c>
      <c r="M18" s="40">
        <f>SUMPRODUCT($C$5:$C$17,M5:M17)</f>
        <v>413500</v>
      </c>
    </row>
    <row r="20" spans="2:13" s="49" customFormat="1" ht="18.600000000000001" customHeight="1" x14ac:dyDescent="0.3">
      <c r="B20" s="48" t="s">
        <v>70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</row>
    <row r="21" spans="2:13" ht="8.4499999999999993" customHeight="1" thickBot="1" x14ac:dyDescent="0.35"/>
    <row r="22" spans="2:13" x14ac:dyDescent="0.3">
      <c r="B22" s="47" t="s">
        <v>68</v>
      </c>
      <c r="C22" s="46" t="s">
        <v>67</v>
      </c>
      <c r="D22" s="45" t="s">
        <v>66</v>
      </c>
      <c r="E22" s="45" t="s">
        <v>65</v>
      </c>
      <c r="F22" s="45" t="s">
        <v>64</v>
      </c>
      <c r="G22" s="45" t="s">
        <v>63</v>
      </c>
      <c r="H22" s="45" t="s">
        <v>62</v>
      </c>
      <c r="I22" s="45" t="s">
        <v>61</v>
      </c>
      <c r="J22" s="45" t="s">
        <v>60</v>
      </c>
      <c r="K22" s="45" t="s">
        <v>59</v>
      </c>
      <c r="L22" s="45" t="s">
        <v>58</v>
      </c>
      <c r="M22" s="45" t="s">
        <v>57</v>
      </c>
    </row>
    <row r="23" spans="2:13" x14ac:dyDescent="0.3">
      <c r="B23" s="43" t="s">
        <v>56</v>
      </c>
      <c r="C23" s="44">
        <v>6800</v>
      </c>
      <c r="D23" s="43">
        <v>5</v>
      </c>
      <c r="E23" s="43">
        <v>28</v>
      </c>
      <c r="F23" s="43">
        <v>15</v>
      </c>
      <c r="G23" s="43">
        <v>3</v>
      </c>
      <c r="H23" s="43">
        <v>2</v>
      </c>
      <c r="I23" s="43">
        <v>2</v>
      </c>
      <c r="J23" s="43">
        <v>7</v>
      </c>
      <c r="K23" s="43">
        <v>1</v>
      </c>
      <c r="L23" s="43">
        <v>6</v>
      </c>
      <c r="M23" s="43">
        <v>7</v>
      </c>
    </row>
    <row r="24" spans="2:13" x14ac:dyDescent="0.3">
      <c r="B24" s="43" t="s">
        <v>55</v>
      </c>
      <c r="C24" s="44">
        <v>6900</v>
      </c>
      <c r="D24" s="43">
        <v>10</v>
      </c>
      <c r="E24" s="43">
        <v>6</v>
      </c>
      <c r="F24" s="43">
        <v>8</v>
      </c>
      <c r="G24" s="43">
        <v>14</v>
      </c>
      <c r="H24" s="43">
        <v>15</v>
      </c>
      <c r="I24" s="43">
        <v>20</v>
      </c>
      <c r="J24" s="43">
        <v>3</v>
      </c>
      <c r="K24" s="43">
        <v>3</v>
      </c>
      <c r="L24" s="43">
        <v>10</v>
      </c>
      <c r="M24" s="43">
        <v>4</v>
      </c>
    </row>
    <row r="25" spans="2:13" x14ac:dyDescent="0.3">
      <c r="B25" s="43" t="s">
        <v>54</v>
      </c>
      <c r="C25" s="44">
        <v>6500</v>
      </c>
      <c r="D25" s="43">
        <v>25</v>
      </c>
      <c r="E25" s="43">
        <v>21</v>
      </c>
      <c r="F25" s="43">
        <v>12</v>
      </c>
      <c r="G25" s="43">
        <v>13</v>
      </c>
      <c r="H25" s="43">
        <v>24</v>
      </c>
      <c r="I25" s="43">
        <v>18</v>
      </c>
      <c r="J25" s="43">
        <v>12</v>
      </c>
      <c r="K25" s="43">
        <v>4</v>
      </c>
      <c r="L25" s="43">
        <v>1</v>
      </c>
      <c r="M25" s="43">
        <v>9</v>
      </c>
    </row>
    <row r="26" spans="2:13" x14ac:dyDescent="0.3">
      <c r="B26" s="43" t="s">
        <v>53</v>
      </c>
      <c r="C26" s="44">
        <v>6400</v>
      </c>
      <c r="D26" s="43">
        <v>21</v>
      </c>
      <c r="E26" s="43">
        <v>23</v>
      </c>
      <c r="F26" s="43">
        <v>14</v>
      </c>
      <c r="G26" s="43">
        <v>20</v>
      </c>
      <c r="H26" s="43">
        <v>11</v>
      </c>
      <c r="I26" s="43">
        <v>1</v>
      </c>
      <c r="J26" s="43">
        <v>10</v>
      </c>
      <c r="K26" s="43">
        <v>15</v>
      </c>
      <c r="L26" s="43">
        <v>4</v>
      </c>
      <c r="M26" s="43">
        <v>6</v>
      </c>
    </row>
    <row r="27" spans="2:13" x14ac:dyDescent="0.3">
      <c r="B27" s="43" t="s">
        <v>52</v>
      </c>
      <c r="C27" s="44">
        <v>6000</v>
      </c>
      <c r="D27" s="43">
        <v>3</v>
      </c>
      <c r="E27" s="43">
        <v>20</v>
      </c>
      <c r="F27" s="43">
        <v>23</v>
      </c>
      <c r="G27" s="43">
        <v>3</v>
      </c>
      <c r="H27" s="43">
        <v>5</v>
      </c>
      <c r="I27" s="43">
        <v>13</v>
      </c>
      <c r="J27" s="43">
        <v>5</v>
      </c>
      <c r="K27" s="43">
        <v>6</v>
      </c>
      <c r="L27" s="43">
        <v>9</v>
      </c>
      <c r="M27" s="43">
        <v>6</v>
      </c>
    </row>
    <row r="28" spans="2:13" x14ac:dyDescent="0.3">
      <c r="B28" s="43" t="s">
        <v>51</v>
      </c>
      <c r="C28" s="44">
        <v>5800</v>
      </c>
      <c r="D28" s="43">
        <v>17</v>
      </c>
      <c r="E28" s="43">
        <v>11</v>
      </c>
      <c r="F28" s="43">
        <v>3</v>
      </c>
      <c r="G28" s="43">
        <v>22</v>
      </c>
      <c r="H28" s="43">
        <v>17</v>
      </c>
      <c r="I28" s="43">
        <v>4</v>
      </c>
      <c r="J28" s="43">
        <v>6</v>
      </c>
      <c r="K28" s="43">
        <v>11</v>
      </c>
      <c r="L28" s="43">
        <v>9</v>
      </c>
      <c r="M28" s="43">
        <v>1</v>
      </c>
    </row>
    <row r="29" spans="2:13" x14ac:dyDescent="0.3">
      <c r="B29" s="43" t="s">
        <v>50</v>
      </c>
      <c r="C29" s="44">
        <v>6200</v>
      </c>
      <c r="D29" s="43">
        <v>29</v>
      </c>
      <c r="E29" s="43">
        <v>30</v>
      </c>
      <c r="F29" s="43">
        <v>28</v>
      </c>
      <c r="G29" s="43">
        <v>13</v>
      </c>
      <c r="H29" s="43">
        <v>20</v>
      </c>
      <c r="I29" s="43">
        <v>14</v>
      </c>
      <c r="J29" s="43">
        <v>11</v>
      </c>
      <c r="K29" s="43">
        <v>25</v>
      </c>
      <c r="L29" s="43">
        <v>6</v>
      </c>
      <c r="M29" s="43">
        <v>2</v>
      </c>
    </row>
    <row r="30" spans="2:13" x14ac:dyDescent="0.3">
      <c r="B30" s="43" t="s">
        <v>49</v>
      </c>
      <c r="C30" s="44">
        <v>6400</v>
      </c>
      <c r="D30" s="43">
        <v>11</v>
      </c>
      <c r="E30" s="43">
        <v>21</v>
      </c>
      <c r="F30" s="43">
        <v>14</v>
      </c>
      <c r="G30" s="43">
        <v>4</v>
      </c>
      <c r="H30" s="43">
        <v>23</v>
      </c>
      <c r="I30" s="43">
        <v>20</v>
      </c>
      <c r="J30" s="43">
        <v>5</v>
      </c>
      <c r="K30" s="43">
        <v>13</v>
      </c>
      <c r="L30" s="43">
        <v>7</v>
      </c>
      <c r="M30" s="43">
        <v>7</v>
      </c>
    </row>
    <row r="31" spans="2:13" x14ac:dyDescent="0.3">
      <c r="B31" s="43" t="s">
        <v>48</v>
      </c>
      <c r="C31" s="44">
        <v>5500</v>
      </c>
      <c r="D31" s="43">
        <v>9</v>
      </c>
      <c r="E31" s="43">
        <v>9</v>
      </c>
      <c r="F31" s="43">
        <v>10</v>
      </c>
      <c r="G31" s="43">
        <v>3</v>
      </c>
      <c r="H31" s="43">
        <v>20</v>
      </c>
      <c r="I31" s="43">
        <v>13</v>
      </c>
      <c r="J31" s="43">
        <v>11</v>
      </c>
      <c r="K31" s="43">
        <v>15</v>
      </c>
      <c r="L31" s="43">
        <v>8</v>
      </c>
      <c r="M31" s="43">
        <v>3</v>
      </c>
    </row>
    <row r="32" spans="2:13" x14ac:dyDescent="0.3">
      <c r="B32" s="43" t="s">
        <v>47</v>
      </c>
      <c r="C32" s="44">
        <v>5400</v>
      </c>
      <c r="D32" s="43">
        <v>11</v>
      </c>
      <c r="E32" s="43">
        <v>13</v>
      </c>
      <c r="F32" s="43">
        <v>9</v>
      </c>
      <c r="G32" s="43">
        <v>8</v>
      </c>
      <c r="H32" s="43">
        <v>19</v>
      </c>
      <c r="I32" s="43">
        <v>7</v>
      </c>
      <c r="J32" s="43">
        <v>5</v>
      </c>
      <c r="K32" s="43">
        <v>18</v>
      </c>
      <c r="L32" s="43">
        <v>4</v>
      </c>
      <c r="M32" s="43">
        <v>10</v>
      </c>
    </row>
    <row r="33" spans="2:13" x14ac:dyDescent="0.3">
      <c r="B33" s="43" t="s">
        <v>46</v>
      </c>
      <c r="C33" s="44">
        <v>4200</v>
      </c>
      <c r="D33" s="43">
        <v>25</v>
      </c>
      <c r="E33" s="43">
        <v>4</v>
      </c>
      <c r="F33" s="43">
        <v>22</v>
      </c>
      <c r="G33" s="43">
        <v>8</v>
      </c>
      <c r="H33" s="43">
        <v>26</v>
      </c>
      <c r="I33" s="43">
        <v>14</v>
      </c>
      <c r="J33" s="43">
        <v>14</v>
      </c>
      <c r="K33" s="43">
        <v>10</v>
      </c>
      <c r="L33" s="43">
        <v>4</v>
      </c>
      <c r="M33" s="43">
        <v>5</v>
      </c>
    </row>
    <row r="34" spans="2:13" x14ac:dyDescent="0.3">
      <c r="B34" s="43" t="s">
        <v>45</v>
      </c>
      <c r="C34" s="44">
        <v>4400</v>
      </c>
      <c r="D34" s="43">
        <v>24</v>
      </c>
      <c r="E34" s="43">
        <v>15</v>
      </c>
      <c r="F34" s="43">
        <v>18</v>
      </c>
      <c r="G34" s="43">
        <v>23</v>
      </c>
      <c r="H34" s="43">
        <v>7</v>
      </c>
      <c r="I34" s="43">
        <v>7</v>
      </c>
      <c r="J34" s="43">
        <v>7</v>
      </c>
      <c r="K34" s="43">
        <v>17</v>
      </c>
      <c r="L34" s="43">
        <v>6</v>
      </c>
      <c r="M34" s="43">
        <v>2</v>
      </c>
    </row>
    <row r="35" spans="2:13" ht="17.25" thickBot="1" x14ac:dyDescent="0.35">
      <c r="B35" s="43" t="s">
        <v>44</v>
      </c>
      <c r="C35" s="44">
        <v>4600</v>
      </c>
      <c r="D35" s="43">
        <v>15</v>
      </c>
      <c r="E35" s="43">
        <v>19</v>
      </c>
      <c r="F35" s="43">
        <v>20</v>
      </c>
      <c r="G35" s="43">
        <v>12</v>
      </c>
      <c r="H35" s="43">
        <v>29</v>
      </c>
      <c r="I35" s="43">
        <v>15</v>
      </c>
      <c r="J35" s="43">
        <v>11</v>
      </c>
      <c r="K35" s="43">
        <v>21</v>
      </c>
      <c r="L35" s="43">
        <v>1</v>
      </c>
      <c r="M35" s="43">
        <v>9</v>
      </c>
    </row>
    <row r="36" spans="2:13" ht="17.25" thickBot="1" x14ac:dyDescent="0.35">
      <c r="B36" s="42" t="s">
        <v>43</v>
      </c>
      <c r="C36" s="41"/>
      <c r="D36" s="40">
        <f>SUMPRODUCT($C23:$C35,D23:D35)</f>
        <v>1155200</v>
      </c>
      <c r="E36" s="40">
        <f>SUMPRODUCT($C23:$C35,E23:E35)</f>
        <v>1309600</v>
      </c>
      <c r="F36" s="40">
        <f>SUMPRODUCT($C23:$C35,F23:F35)</f>
        <v>1110600</v>
      </c>
      <c r="G36" s="40">
        <f>SUMPRODUCT($C23:$C35,G23:G35)</f>
        <v>831000</v>
      </c>
      <c r="H36" s="40">
        <f>SUMPRODUCT($C23:$C35,H23:H35)</f>
        <v>1229300</v>
      </c>
      <c r="I36" s="40">
        <f>SUMPRODUCT($C23:$C35,I23:I35)</f>
        <v>858900</v>
      </c>
      <c r="J36" s="40">
        <f>SUMPRODUCT($C23:$C35,J23:J35)</f>
        <v>603000</v>
      </c>
      <c r="K36" s="40">
        <f>SUMPRODUCT($C23:$C35,K23:K35)</f>
        <v>880600</v>
      </c>
      <c r="L36" s="40">
        <f>SUMPRODUCT($C23:$C35,L23:L35)</f>
        <v>443500</v>
      </c>
      <c r="M36" s="40">
        <f>SUMPRODUCT($C23:$C35,M23:M35)</f>
        <v>412800</v>
      </c>
    </row>
    <row r="38" spans="2:13" x14ac:dyDescent="0.3">
      <c r="B38" s="48" t="s">
        <v>69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  <row r="39" spans="2:13" ht="8.4499999999999993" customHeight="1" thickBot="1" x14ac:dyDescent="0.35"/>
    <row r="40" spans="2:13" x14ac:dyDescent="0.3">
      <c r="B40" s="47" t="s">
        <v>68</v>
      </c>
      <c r="C40" s="46" t="s">
        <v>67</v>
      </c>
      <c r="D40" s="45" t="s">
        <v>66</v>
      </c>
      <c r="E40" s="45" t="s">
        <v>65</v>
      </c>
      <c r="F40" s="45" t="s">
        <v>64</v>
      </c>
      <c r="G40" s="45" t="s">
        <v>63</v>
      </c>
      <c r="H40" s="45" t="s">
        <v>62</v>
      </c>
      <c r="I40" s="45" t="s">
        <v>61</v>
      </c>
      <c r="J40" s="45" t="s">
        <v>60</v>
      </c>
      <c r="K40" s="45" t="s">
        <v>59</v>
      </c>
      <c r="L40" s="45" t="s">
        <v>58</v>
      </c>
      <c r="M40" s="45" t="s">
        <v>57</v>
      </c>
    </row>
    <row r="41" spans="2:13" x14ac:dyDescent="0.3">
      <c r="B41" s="43" t="s">
        <v>56</v>
      </c>
      <c r="C41" s="44">
        <v>6800</v>
      </c>
      <c r="D41" s="43">
        <v>9</v>
      </c>
      <c r="E41" s="43">
        <v>22</v>
      </c>
      <c r="F41" s="43">
        <v>19</v>
      </c>
      <c r="G41" s="43">
        <v>27</v>
      </c>
      <c r="H41" s="43">
        <v>21</v>
      </c>
      <c r="I41" s="43">
        <v>1</v>
      </c>
      <c r="J41" s="43">
        <v>3</v>
      </c>
      <c r="K41" s="43">
        <v>15</v>
      </c>
      <c r="L41" s="43">
        <v>1</v>
      </c>
      <c r="M41" s="43">
        <v>3</v>
      </c>
    </row>
    <row r="42" spans="2:13" x14ac:dyDescent="0.3">
      <c r="B42" s="43" t="s">
        <v>55</v>
      </c>
      <c r="C42" s="44">
        <v>6600</v>
      </c>
      <c r="D42" s="43">
        <v>16</v>
      </c>
      <c r="E42" s="43">
        <v>13</v>
      </c>
      <c r="F42" s="43">
        <v>30</v>
      </c>
      <c r="G42" s="43">
        <v>9</v>
      </c>
      <c r="H42" s="43">
        <v>28</v>
      </c>
      <c r="I42" s="43">
        <v>16</v>
      </c>
      <c r="J42" s="43">
        <v>2</v>
      </c>
      <c r="K42" s="43">
        <v>17</v>
      </c>
      <c r="L42" s="43">
        <v>1</v>
      </c>
      <c r="M42" s="43">
        <v>9</v>
      </c>
    </row>
    <row r="43" spans="2:13" x14ac:dyDescent="0.3">
      <c r="B43" s="43" t="s">
        <v>54</v>
      </c>
      <c r="C43" s="44">
        <v>6500</v>
      </c>
      <c r="D43" s="43">
        <v>18</v>
      </c>
      <c r="E43" s="43">
        <v>2</v>
      </c>
      <c r="F43" s="43">
        <v>30</v>
      </c>
      <c r="G43" s="43">
        <v>5</v>
      </c>
      <c r="H43" s="43">
        <v>24</v>
      </c>
      <c r="I43" s="43">
        <v>11</v>
      </c>
      <c r="J43" s="43">
        <v>8</v>
      </c>
      <c r="K43" s="43">
        <v>3</v>
      </c>
      <c r="L43" s="43">
        <v>2</v>
      </c>
      <c r="M43" s="43">
        <v>4</v>
      </c>
    </row>
    <row r="44" spans="2:13" x14ac:dyDescent="0.3">
      <c r="B44" s="43" t="s">
        <v>53</v>
      </c>
      <c r="C44" s="44">
        <v>6400</v>
      </c>
      <c r="D44" s="43">
        <v>18</v>
      </c>
      <c r="E44" s="43">
        <v>5</v>
      </c>
      <c r="F44" s="43">
        <v>10</v>
      </c>
      <c r="G44" s="43">
        <v>29</v>
      </c>
      <c r="H44" s="43">
        <v>7</v>
      </c>
      <c r="I44" s="43">
        <v>9</v>
      </c>
      <c r="J44" s="43">
        <v>8</v>
      </c>
      <c r="K44" s="43">
        <v>13</v>
      </c>
      <c r="L44" s="43">
        <v>3</v>
      </c>
      <c r="M44" s="43">
        <v>3</v>
      </c>
    </row>
    <row r="45" spans="2:13" x14ac:dyDescent="0.3">
      <c r="B45" s="43" t="s">
        <v>52</v>
      </c>
      <c r="C45" s="44">
        <v>6000</v>
      </c>
      <c r="D45" s="43">
        <v>11</v>
      </c>
      <c r="E45" s="43">
        <v>23</v>
      </c>
      <c r="F45" s="43">
        <v>16</v>
      </c>
      <c r="G45" s="43">
        <v>20</v>
      </c>
      <c r="H45" s="43">
        <v>23</v>
      </c>
      <c r="I45" s="43">
        <v>1</v>
      </c>
      <c r="J45" s="43">
        <v>6</v>
      </c>
      <c r="K45" s="43">
        <v>23</v>
      </c>
      <c r="L45" s="43">
        <v>1</v>
      </c>
      <c r="M45" s="43">
        <v>10</v>
      </c>
    </row>
    <row r="46" spans="2:13" x14ac:dyDescent="0.3">
      <c r="B46" s="43" t="s">
        <v>51</v>
      </c>
      <c r="C46" s="44">
        <v>5800</v>
      </c>
      <c r="D46" s="43">
        <v>2</v>
      </c>
      <c r="E46" s="43">
        <v>7</v>
      </c>
      <c r="F46" s="43">
        <v>8</v>
      </c>
      <c r="G46" s="43">
        <v>11</v>
      </c>
      <c r="H46" s="43">
        <v>1</v>
      </c>
      <c r="I46" s="43">
        <v>5</v>
      </c>
      <c r="J46" s="43">
        <v>8</v>
      </c>
      <c r="K46" s="43">
        <v>20</v>
      </c>
      <c r="L46" s="43">
        <v>1</v>
      </c>
      <c r="M46" s="43">
        <v>9</v>
      </c>
    </row>
    <row r="47" spans="2:13" x14ac:dyDescent="0.3">
      <c r="B47" s="43" t="s">
        <v>50</v>
      </c>
      <c r="C47" s="44">
        <v>6200</v>
      </c>
      <c r="D47" s="43">
        <v>29</v>
      </c>
      <c r="E47" s="43">
        <v>9</v>
      </c>
      <c r="F47" s="43">
        <v>2</v>
      </c>
      <c r="G47" s="43">
        <v>15</v>
      </c>
      <c r="H47" s="43">
        <v>6</v>
      </c>
      <c r="I47" s="43">
        <v>17</v>
      </c>
      <c r="J47" s="43">
        <v>8</v>
      </c>
      <c r="K47" s="43">
        <v>16</v>
      </c>
      <c r="L47" s="43">
        <v>3</v>
      </c>
      <c r="M47" s="43">
        <v>1</v>
      </c>
    </row>
    <row r="48" spans="2:13" x14ac:dyDescent="0.3">
      <c r="B48" s="43" t="s">
        <v>49</v>
      </c>
      <c r="C48" s="44">
        <v>6400</v>
      </c>
      <c r="D48" s="43">
        <v>19</v>
      </c>
      <c r="E48" s="43">
        <v>17</v>
      </c>
      <c r="F48" s="43">
        <v>30</v>
      </c>
      <c r="G48" s="43">
        <v>5</v>
      </c>
      <c r="H48" s="43">
        <v>15</v>
      </c>
      <c r="I48" s="43">
        <v>17</v>
      </c>
      <c r="J48" s="43">
        <v>5</v>
      </c>
      <c r="K48" s="43">
        <v>3</v>
      </c>
      <c r="L48" s="43">
        <v>6</v>
      </c>
      <c r="M48" s="43">
        <v>9</v>
      </c>
    </row>
    <row r="49" spans="2:13" x14ac:dyDescent="0.3">
      <c r="B49" s="43" t="s">
        <v>48</v>
      </c>
      <c r="C49" s="44">
        <v>5500</v>
      </c>
      <c r="D49" s="43">
        <v>23</v>
      </c>
      <c r="E49" s="43">
        <v>30</v>
      </c>
      <c r="F49" s="43">
        <v>2</v>
      </c>
      <c r="G49" s="43">
        <v>6</v>
      </c>
      <c r="H49" s="43">
        <v>30</v>
      </c>
      <c r="I49" s="43">
        <v>10</v>
      </c>
      <c r="J49" s="43">
        <v>10</v>
      </c>
      <c r="K49" s="43">
        <v>5</v>
      </c>
      <c r="L49" s="43">
        <v>2</v>
      </c>
      <c r="M49" s="43">
        <v>4</v>
      </c>
    </row>
    <row r="50" spans="2:13" x14ac:dyDescent="0.3">
      <c r="B50" s="43" t="s">
        <v>47</v>
      </c>
      <c r="C50" s="44">
        <v>5400</v>
      </c>
      <c r="D50" s="43">
        <v>4</v>
      </c>
      <c r="E50" s="43">
        <v>25</v>
      </c>
      <c r="F50" s="43">
        <v>6</v>
      </c>
      <c r="G50" s="43">
        <v>13</v>
      </c>
      <c r="H50" s="43">
        <v>30</v>
      </c>
      <c r="I50" s="43">
        <v>1</v>
      </c>
      <c r="J50" s="43">
        <v>3</v>
      </c>
      <c r="K50" s="43">
        <v>1</v>
      </c>
      <c r="L50" s="43">
        <v>4</v>
      </c>
      <c r="M50" s="43">
        <v>8</v>
      </c>
    </row>
    <row r="51" spans="2:13" x14ac:dyDescent="0.3">
      <c r="B51" s="43" t="s">
        <v>46</v>
      </c>
      <c r="C51" s="44">
        <v>4200</v>
      </c>
      <c r="D51" s="43">
        <v>27</v>
      </c>
      <c r="E51" s="43">
        <v>4</v>
      </c>
      <c r="F51" s="43">
        <v>15</v>
      </c>
      <c r="G51" s="43">
        <v>14</v>
      </c>
      <c r="H51" s="43">
        <v>2</v>
      </c>
      <c r="I51" s="43">
        <v>15</v>
      </c>
      <c r="J51" s="43">
        <v>3</v>
      </c>
      <c r="K51" s="43">
        <v>4</v>
      </c>
      <c r="L51" s="43">
        <v>4</v>
      </c>
      <c r="M51" s="43">
        <v>10</v>
      </c>
    </row>
    <row r="52" spans="2:13" x14ac:dyDescent="0.3">
      <c r="B52" s="43" t="s">
        <v>45</v>
      </c>
      <c r="C52" s="44">
        <v>4400</v>
      </c>
      <c r="D52" s="43">
        <v>8</v>
      </c>
      <c r="E52" s="43">
        <v>19</v>
      </c>
      <c r="F52" s="43">
        <v>14</v>
      </c>
      <c r="G52" s="43">
        <v>22</v>
      </c>
      <c r="H52" s="43">
        <v>21</v>
      </c>
      <c r="I52" s="43">
        <v>17</v>
      </c>
      <c r="J52" s="43">
        <v>14</v>
      </c>
      <c r="K52" s="43">
        <v>20</v>
      </c>
      <c r="L52" s="43">
        <v>10</v>
      </c>
      <c r="M52" s="43">
        <v>4</v>
      </c>
    </row>
    <row r="53" spans="2:13" ht="17.25" thickBot="1" x14ac:dyDescent="0.35">
      <c r="B53" s="43" t="s">
        <v>44</v>
      </c>
      <c r="C53" s="44">
        <v>4600</v>
      </c>
      <c r="D53" s="43">
        <v>13</v>
      </c>
      <c r="E53" s="43">
        <v>6</v>
      </c>
      <c r="F53" s="43">
        <v>14</v>
      </c>
      <c r="G53" s="43">
        <v>21</v>
      </c>
      <c r="H53" s="43">
        <v>6</v>
      </c>
      <c r="I53" s="43">
        <v>20</v>
      </c>
      <c r="J53" s="43">
        <v>3</v>
      </c>
      <c r="K53" s="43">
        <v>6</v>
      </c>
      <c r="L53" s="43">
        <v>2</v>
      </c>
      <c r="M53" s="43">
        <v>8</v>
      </c>
    </row>
    <row r="54" spans="2:13" ht="17.25" thickBot="1" x14ac:dyDescent="0.35">
      <c r="B54" s="42" t="s">
        <v>43</v>
      </c>
      <c r="C54" s="41"/>
      <c r="D54" s="40">
        <f>SUMPRODUCT($C41:$C53,D41:D53)</f>
        <v>1134500</v>
      </c>
      <c r="E54" s="40">
        <f>SUMPRODUCT($C41:$C53,E41:E53)</f>
        <v>1051600</v>
      </c>
      <c r="F54" s="40">
        <f>SUMPRODUCT($C41:$C53,F41:F53)</f>
        <v>1165400</v>
      </c>
      <c r="G54" s="40">
        <f>SUMPRODUCT($C41:$C53,G41:G53)</f>
        <v>1125300</v>
      </c>
      <c r="H54" s="40">
        <f>SUMPRODUCT($C41:$C53,H41:H53)</f>
        <v>1260800</v>
      </c>
      <c r="I54" s="40">
        <f>SUMPRODUCT($C41:$C53,I41:I53)</f>
        <v>780900</v>
      </c>
      <c r="J54" s="40">
        <f>SUMPRODUCT($C41:$C53,J41:J53)</f>
        <v>460000</v>
      </c>
      <c r="K54" s="40">
        <f>SUMPRODUCT($C41:$C53,K41:K53)</f>
        <v>854600</v>
      </c>
      <c r="L54" s="40">
        <f>SUMPRODUCT($C41:$C53,L41:L53)</f>
        <v>217000</v>
      </c>
      <c r="M54" s="40">
        <f>SUMPRODUCT($C41:$C53,M41:M53)</f>
        <v>462600</v>
      </c>
    </row>
  </sheetData>
  <mergeCells count="3">
    <mergeCell ref="B2:M2"/>
    <mergeCell ref="B20:M20"/>
    <mergeCell ref="B38:M3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머릿글</vt:lpstr>
      <vt:lpstr>셀병합</vt:lpstr>
      <vt:lpstr>집계데이터포함</vt:lpstr>
      <vt:lpstr>구매내역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오빠두엑셀</cp:lastModifiedBy>
  <dcterms:created xsi:type="dcterms:W3CDTF">2021-05-22T09:35:59Z</dcterms:created>
  <dcterms:modified xsi:type="dcterms:W3CDTF">2021-06-30T11:25:53Z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5a2235af-46eb-4314-9014-445a68aa1dac</vt:lpwstr>
  </property>
</Properties>
</file>