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ppad\OneDrive\Desktop\"/>
    </mc:Choice>
  </mc:AlternateContent>
  <xr:revisionPtr revIDLastSave="0" documentId="13_ncr:1_{EA1CD580-D22F-4138-8EEA-A1BE0FD4B97A}" xr6:coauthVersionLast="47" xr6:coauthVersionMax="47" xr10:uidLastSave="{00000000-0000-0000-0000-000000000000}"/>
  <bookViews>
    <workbookView xWindow="-108" yWindow="-108" windowWidth="23256" windowHeight="13896" xr2:uid="{DD71A6E1-F875-4D24-99C3-141AA8A8E1A2}"/>
  </bookViews>
  <sheets>
    <sheet name="2026년 1월" sheetId="9" r:id="rId1"/>
  </sheets>
  <definedNames>
    <definedName name="초기화" localSheetId="0">'2026년 1월'!$D$5:$R$6,'2026년 1월'!$D$8:$R$10,'2026년 1월'!$D$12:$R$15</definedName>
    <definedName name="초기화">#REF!,#REF!,#REF!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1" i="9" l="1"/>
  <c r="D11" i="9"/>
  <c r="E11" i="9"/>
  <c r="F11" i="9"/>
  <c r="G11" i="9"/>
  <c r="H11" i="9"/>
  <c r="I11" i="9"/>
  <c r="J11" i="9"/>
  <c r="K11" i="9"/>
  <c r="L11" i="9"/>
  <c r="M11" i="9"/>
  <c r="N11" i="9"/>
  <c r="O11" i="9"/>
  <c r="P11" i="9"/>
  <c r="R11" i="9"/>
  <c r="E7" i="9"/>
  <c r="F7" i="9"/>
  <c r="G7" i="9"/>
  <c r="H7" i="9"/>
  <c r="I7" i="9"/>
  <c r="J7" i="9"/>
  <c r="K7" i="9"/>
  <c r="M7" i="9"/>
  <c r="N7" i="9"/>
  <c r="O7" i="9"/>
  <c r="R7" i="9"/>
  <c r="C23" i="9" a="1"/>
  <c r="C23" i="9" s="1"/>
  <c r="B2" i="9" a="1"/>
  <c r="B2" i="9" s="1"/>
  <c r="E16" i="9" l="1"/>
  <c r="E17" i="9" s="1"/>
  <c r="F16" i="9"/>
  <c r="I16" i="9"/>
  <c r="I17" i="9" s="1"/>
  <c r="H16" i="9"/>
  <c r="S5" i="9"/>
  <c r="L7" i="9"/>
  <c r="D7" i="9"/>
  <c r="S6" i="9"/>
  <c r="S8" i="9"/>
  <c r="S9" i="9"/>
  <c r="R16" i="9"/>
  <c r="R17" i="9" s="1"/>
  <c r="S12" i="9"/>
  <c r="S13" i="9"/>
  <c r="D16" i="9"/>
  <c r="D17" i="9" s="1"/>
  <c r="P7" i="9"/>
  <c r="S7" i="9" s="1"/>
  <c r="Q7" i="9"/>
  <c r="J16" i="9"/>
  <c r="J17" i="9" s="1"/>
  <c r="K16" i="9"/>
  <c r="L16" i="9"/>
  <c r="M16" i="9"/>
  <c r="M17" i="9" s="1"/>
  <c r="N16" i="9"/>
  <c r="O16" i="9"/>
  <c r="O17" i="9" s="1"/>
  <c r="P16" i="9"/>
  <c r="Q16" i="9"/>
  <c r="S14" i="9"/>
  <c r="G16" i="9"/>
  <c r="S15" i="9"/>
  <c r="F17" i="9"/>
  <c r="H2" i="9"/>
  <c r="I2" i="9"/>
  <c r="H17" i="9" l="1"/>
  <c r="S10" i="9"/>
  <c r="K17" i="9"/>
  <c r="N17" i="9"/>
  <c r="G17" i="9"/>
  <c r="S11" i="9"/>
  <c r="L17" i="9"/>
  <c r="S16" i="9"/>
  <c r="P17" i="9"/>
  <c r="Q17" i="9"/>
  <c r="D4" i="9"/>
  <c r="E4" i="9" s="1"/>
  <c r="F4" i="9" s="1"/>
  <c r="G4" i="9" s="1"/>
  <c r="H4" i="9" s="1"/>
  <c r="I4" i="9" s="1"/>
  <c r="J4" i="9" s="1"/>
  <c r="K4" i="9" s="1"/>
  <c r="L4" i="9" s="1"/>
  <c r="M4" i="9" s="1"/>
  <c r="N4" i="9" s="1"/>
  <c r="O4" i="9" s="1"/>
  <c r="P4" i="9" s="1"/>
  <c r="Q4" i="9" s="1"/>
  <c r="R4" i="9" s="1"/>
  <c r="S17" i="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<sst xmlns="http://schemas.openxmlformats.org/spreadsheetml/2006/main" count="156" uniqueCount="23">
  <si>
    <t>합계</t>
    <phoneticPr fontId="1" type="noConversion"/>
  </si>
  <si>
    <t>직원명</t>
    <phoneticPr fontId="1" type="noConversion"/>
  </si>
  <si>
    <t>직급</t>
    <phoneticPr fontId="1" type="noConversion"/>
  </si>
  <si>
    <t>소계</t>
    <phoneticPr fontId="1" type="noConversion"/>
  </si>
  <si>
    <t>MG</t>
    <phoneticPr fontId="1" type="noConversion"/>
  </si>
  <si>
    <t>BS</t>
    <phoneticPr fontId="1" type="noConversion"/>
  </si>
  <si>
    <t>PT</t>
    <phoneticPr fontId="1" type="noConversion"/>
  </si>
  <si>
    <t>근무 스케쥴표</t>
    <phoneticPr fontId="1" type="noConversion"/>
  </si>
  <si>
    <t>김하늘</t>
    <phoneticPr fontId="1" type="noConversion"/>
  </si>
  <si>
    <t>정아인</t>
    <phoneticPr fontId="1" type="noConversion"/>
  </si>
  <si>
    <t>정혁수</t>
    <phoneticPr fontId="1" type="noConversion"/>
  </si>
  <si>
    <t>최아진</t>
    <phoneticPr fontId="1" type="noConversion"/>
  </si>
  <si>
    <t>박민기</t>
    <phoneticPr fontId="1" type="noConversion"/>
  </si>
  <si>
    <t>주현우</t>
    <phoneticPr fontId="1" type="noConversion"/>
  </si>
  <si>
    <t>이영희</t>
    <phoneticPr fontId="1" type="noConversion"/>
  </si>
  <si>
    <t>김하석</t>
    <phoneticPr fontId="1" type="noConversion"/>
  </si>
  <si>
    <t>추신우</t>
    <phoneticPr fontId="1" type="noConversion"/>
  </si>
  <si>
    <t>총 근무인원</t>
    <phoneticPr fontId="1" type="noConversion"/>
  </si>
  <si>
    <t>Off</t>
  </si>
  <si>
    <t>D</t>
  </si>
  <si>
    <t>N</t>
  </si>
  <si>
    <t>=SWITCH(RANDBETWEEN(1,4),1,"D",2,"N",3,"P",4,"Off")</t>
    <phoneticPr fontId="1" type="noConversion"/>
  </si>
  <si>
    <t>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</si>
</sst>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0" formatCode="_.\☑\️;\_xd83d_\_xdd32_;"/>
    <numFmt numFmtId="181" formatCode="d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8"/>
      <color theme="1" tint="0.249977111117893"/>
      <name val="맑은 고딕"/>
      <family val="3"/>
      <charset val="129"/>
      <scheme val="minor"/>
    </font>
    <font>
      <sz val="8"/>
      <color theme="1" tint="0.249977111117893"/>
      <name val="맑은 고딕"/>
      <family val="3"/>
      <charset val="129"/>
      <scheme val="minor"/>
    </font>
    <font>
      <sz val="8"/>
      <color theme="1" tint="4.9989318521683403E-2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b/>
      <sz val="8"/>
      <color theme="0"/>
      <name val="맑은 고딕"/>
      <family val="3"/>
      <charset val="129"/>
      <scheme val="minor"/>
    </font>
    <font>
      <sz val="8"/>
      <color theme="1" tint="0.3499862666707357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6"/>
      <color theme="0" tint="-4.9989318521683403E-2"/>
      <name val="맑은 고딕"/>
      <family val="3"/>
      <charset val="129"/>
      <scheme val="minor"/>
    </font>
    <font>
      <b/>
      <sz val="13"/>
      <color theme="1" tint="0.249977111117893"/>
      <name val="맑은 고딕"/>
      <family val="3"/>
      <charset val="129"/>
      <scheme val="minor"/>
    </font>
    <font>
      <sz val="8"/>
      <color theme="0" tint="-4.9989318521683403E-2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B3345"/>
        <bgColor indexed="64"/>
      </patternFill>
    </fill>
    <fill>
      <patternFill patternType="solid">
        <fgColor theme="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hair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hair">
        <color theme="0" tint="-0.24994659260841701"/>
      </right>
      <top style="thin">
        <color auto="1"/>
      </top>
      <bottom style="thick">
        <color auto="1"/>
      </bottom>
      <diagonal/>
    </border>
    <border>
      <left/>
      <right style="hair">
        <color theme="0" tint="-0.24994659260841701"/>
      </right>
      <top/>
      <bottom/>
      <diagonal/>
    </border>
    <border>
      <left/>
      <right style="hair">
        <color theme="0" tint="-0.24994659260841701"/>
      </right>
      <top style="medium">
        <color auto="1"/>
      </top>
      <bottom style="thin">
        <color auto="1"/>
      </bottom>
      <diagonal/>
    </border>
    <border>
      <left/>
      <right style="hair">
        <color theme="0" tint="-0.24994659260841701"/>
      </right>
      <top style="thin">
        <color auto="1"/>
      </top>
      <bottom style="thick">
        <color auto="1"/>
      </bottom>
      <diagonal/>
    </border>
    <border>
      <left/>
      <right style="dashed">
        <color auto="1"/>
      </right>
      <top/>
      <bottom/>
      <diagonal/>
    </border>
    <border>
      <left/>
      <right style="dashed">
        <color auto="1"/>
      </right>
      <top style="medium">
        <color auto="1"/>
      </top>
      <bottom style="thin">
        <color auto="1"/>
      </bottom>
      <diagonal/>
    </border>
    <border>
      <left/>
      <right style="dashed">
        <color auto="1"/>
      </right>
      <top style="thin">
        <color auto="1"/>
      </top>
      <bottom style="thick">
        <color auto="1"/>
      </bottom>
      <diagonal/>
    </border>
    <border>
      <left style="dashed">
        <color rgb="FF002060"/>
      </left>
      <right/>
      <top/>
      <bottom/>
      <diagonal/>
    </border>
    <border>
      <left style="dashed">
        <color rgb="FF002060"/>
      </left>
      <right/>
      <top style="medium">
        <color auto="1"/>
      </top>
      <bottom style="thin">
        <color auto="1"/>
      </bottom>
      <diagonal/>
    </border>
    <border>
      <left style="dashed">
        <color rgb="FF002060"/>
      </left>
      <right/>
      <top style="thin">
        <color auto="1"/>
      </top>
      <bottom style="thick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3" fontId="3" fillId="0" borderId="0" xfId="0" applyNumberFormat="1" applyFont="1">
      <alignment vertical="center"/>
    </xf>
    <xf numFmtId="0" fontId="3" fillId="0" borderId="0" xfId="0" applyFont="1">
      <alignment vertical="center"/>
    </xf>
    <xf numFmtId="3" fontId="4" fillId="0" borderId="0" xfId="0" applyNumberFormat="1" applyFont="1" applyAlignment="1"/>
    <xf numFmtId="0" fontId="6" fillId="2" borderId="3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3" fontId="9" fillId="0" borderId="0" xfId="0" applyNumberFormat="1" applyFont="1" applyAlignment="1"/>
    <xf numFmtId="0" fontId="8" fillId="0" borderId="2" xfId="0" applyFont="1" applyFill="1" applyBorder="1" applyAlignment="1">
      <alignment horizontal="center" vertical="center"/>
    </xf>
    <xf numFmtId="181" fontId="5" fillId="3" borderId="4" xfId="0" applyNumberFormat="1" applyFont="1" applyFill="1" applyBorder="1" applyAlignment="1">
      <alignment horizontal="center" vertical="center"/>
    </xf>
    <xf numFmtId="180" fontId="7" fillId="0" borderId="4" xfId="0" applyNumberFormat="1" applyFont="1" applyBorder="1" applyAlignment="1">
      <alignment horizontal="center" vertical="center"/>
    </xf>
    <xf numFmtId="3" fontId="6" fillId="2" borderId="5" xfId="0" applyNumberFormat="1" applyFont="1" applyFill="1" applyBorder="1" applyAlignment="1">
      <alignment horizontal="center" vertical="center"/>
    </xf>
    <xf numFmtId="181" fontId="5" fillId="3" borderId="6" xfId="0" quotePrefix="1" applyNumberFormat="1" applyFont="1" applyFill="1" applyBorder="1" applyAlignment="1">
      <alignment horizontal="center" vertical="center"/>
    </xf>
    <xf numFmtId="180" fontId="7" fillId="0" borderId="6" xfId="0" applyNumberFormat="1" applyFont="1" applyBorder="1" applyAlignment="1">
      <alignment horizontal="center" vertical="center"/>
    </xf>
    <xf numFmtId="3" fontId="7" fillId="0" borderId="7" xfId="0" applyNumberFormat="1" applyFont="1" applyFill="1" applyBorder="1" applyAlignment="1">
      <alignment horizontal="center" vertical="center"/>
    </xf>
    <xf numFmtId="3" fontId="6" fillId="2" borderId="8" xfId="0" applyNumberFormat="1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3" fontId="5" fillId="3" borderId="12" xfId="0" applyNumberFormat="1" applyFont="1" applyFill="1" applyBorder="1" applyAlignment="1">
      <alignment horizontal="center" vertical="center"/>
    </xf>
    <xf numFmtId="0" fontId="3" fillId="0" borderId="12" xfId="0" applyNumberFormat="1" applyFont="1" applyBorder="1" applyAlignment="1">
      <alignment horizontal="center" vertical="center"/>
    </xf>
    <xf numFmtId="0" fontId="8" fillId="0" borderId="13" xfId="0" applyNumberFormat="1" applyFont="1" applyFill="1" applyBorder="1" applyAlignment="1">
      <alignment horizontal="center" vertical="center"/>
    </xf>
    <xf numFmtId="3" fontId="6" fillId="2" borderId="14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3" fontId="11" fillId="0" borderId="0" xfId="0" quotePrefix="1" applyNumberFormat="1" applyFont="1">
      <alignment vertical="center"/>
    </xf>
  </cellXfs>
  <cellStyles count="1">
    <cellStyle name="표준" xfId="0" builtinId="0"/>
  </cellStyles>
  <dxfs count="4">
    <dxf>
      <font>
        <b val="0"/>
        <i/>
        <color rgb="FFFF5050"/>
      </font>
    </dxf>
    <dxf>
      <fill>
        <patternFill>
          <bgColor rgb="FFFFF3F3"/>
        </patternFill>
      </fill>
      <border>
        <right style="hair">
          <color rgb="FF0B3345"/>
        </right>
      </border>
    </dxf>
    <dxf>
      <fill>
        <patternFill>
          <bgColor rgb="FFEEF5FC"/>
        </patternFill>
      </fill>
      <border>
        <right style="hair">
          <color rgb="FF0B3345"/>
        </right>
      </border>
    </dxf>
    <dxf>
      <border>
        <right style="dashed">
          <color rgb="FF0B3345"/>
        </right>
      </border>
    </dxf>
  </dxfs>
  <tableStyles count="0" defaultTableStyle="TableStyleMedium2" defaultPivotStyle="PivotStyleLight16"/>
  <colors>
    <mruColors>
      <color rgb="FFEEF5FC"/>
      <color rgb="FFFFF3F3"/>
      <color rgb="FFFFFFE5"/>
      <color rgb="FFFFFFCC"/>
      <color rgb="FFFF5050"/>
      <color rgb="FFFF7C80"/>
      <color rgb="FFEBF7FF"/>
      <color rgb="FFFFEBEB"/>
      <color rgb="FFFFDDDD"/>
      <color rgb="FFE6F0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C55563-3C5D-4CD6-9AF0-9DE7004D4DA2}">
  <dimension ref="B1:AH23"/>
  <sheetViews>
    <sheetView showGridLines="0" tabSelected="1" zoomScale="160" zoomScaleNormal="160" workbookViewId="0">
      <selection activeCell="B2" sqref="B2:C2"/>
    </sheetView>
  </sheetViews>
  <sheetFormatPr defaultColWidth="9" defaultRowHeight="10.8" x14ac:dyDescent="0.4"/>
  <cols>
    <col min="1" max="1" width="1" style="3" customWidth="1"/>
    <col min="2" max="2" width="6.69921875" style="3" customWidth="1"/>
    <col min="3" max="3" width="9" style="3" customWidth="1"/>
    <col min="4" max="18" width="3" style="2" customWidth="1"/>
    <col min="19" max="19" width="5.296875" style="3" customWidth="1"/>
    <col min="20" max="20" width="2.69921875" style="3" customWidth="1"/>
    <col min="21" max="16384" width="9" style="3"/>
  </cols>
  <sheetData>
    <row r="1" spans="2:21" ht="6.6" customHeight="1" x14ac:dyDescent="0.4">
      <c r="H1" s="27" t="s">
        <v>21</v>
      </c>
    </row>
    <row r="2" spans="2:21" ht="23.4" customHeight="1" thickBot="1" x14ac:dyDescent="0.5">
      <c r="B2" s="25" t="str" cm="1">
        <f t="array" aca="1" ref="B2" ca="1">MID(CELL("filename",A1),FIND("]",CELL("filename",A1))+1,255)</f>
        <v>2026년 1월</v>
      </c>
      <c r="C2" s="25"/>
      <c r="D2" s="26" t="s">
        <v>7</v>
      </c>
      <c r="E2" s="26"/>
      <c r="F2" s="26"/>
      <c r="G2" s="26"/>
      <c r="H2" s="8" t="str">
        <f ca="1">LEFT(B2,4)</f>
        <v>2026</v>
      </c>
      <c r="I2" s="8">
        <f ca="1">SUBSTITUTE(MID(B2,FIND(" ",B2),3),"월","")*1</f>
        <v>1</v>
      </c>
    </row>
    <row r="3" spans="2:21" ht="6" customHeight="1" x14ac:dyDescent="0.25">
      <c r="F3" s="4"/>
    </row>
    <row r="4" spans="2:21" s="1" customFormat="1" ht="17.399999999999999" customHeight="1" x14ac:dyDescent="0.4">
      <c r="B4" s="6" t="s">
        <v>2</v>
      </c>
      <c r="C4" s="17" t="s">
        <v>1</v>
      </c>
      <c r="D4" s="13">
        <f ca="1">DATE($H$2,I2,1)</f>
        <v>46023</v>
      </c>
      <c r="E4" s="10">
        <f ca="1">D4+1</f>
        <v>46024</v>
      </c>
      <c r="F4" s="10">
        <f t="shared" ref="F4:R4" ca="1" si="0">E4+1</f>
        <v>46025</v>
      </c>
      <c r="G4" s="10">
        <f t="shared" ca="1" si="0"/>
        <v>46026</v>
      </c>
      <c r="H4" s="10">
        <f t="shared" ca="1" si="0"/>
        <v>46027</v>
      </c>
      <c r="I4" s="10">
        <f t="shared" ca="1" si="0"/>
        <v>46028</v>
      </c>
      <c r="J4" s="10">
        <f t="shared" ca="1" si="0"/>
        <v>46029</v>
      </c>
      <c r="K4" s="10">
        <f t="shared" ca="1" si="0"/>
        <v>46030</v>
      </c>
      <c r="L4" s="10">
        <f t="shared" ca="1" si="0"/>
        <v>46031</v>
      </c>
      <c r="M4" s="10">
        <f t="shared" ca="1" si="0"/>
        <v>46032</v>
      </c>
      <c r="N4" s="10">
        <f t="shared" ca="1" si="0"/>
        <v>46033</v>
      </c>
      <c r="O4" s="10">
        <f t="shared" ca="1" si="0"/>
        <v>46034</v>
      </c>
      <c r="P4" s="10">
        <f t="shared" ca="1" si="0"/>
        <v>46035</v>
      </c>
      <c r="Q4" s="10">
        <f t="shared" ca="1" si="0"/>
        <v>46036</v>
      </c>
      <c r="R4" s="10">
        <f t="shared" ca="1" si="0"/>
        <v>46037</v>
      </c>
      <c r="S4" s="21" t="s">
        <v>0</v>
      </c>
      <c r="U4" s="3"/>
    </row>
    <row r="5" spans="2:21" ht="17.399999999999999" customHeight="1" x14ac:dyDescent="0.4">
      <c r="B5" s="7" t="s">
        <v>4</v>
      </c>
      <c r="C5" s="18" t="s">
        <v>8</v>
      </c>
      <c r="D5" s="14" t="s">
        <v>20</v>
      </c>
      <c r="E5" s="11" t="s">
        <v>18</v>
      </c>
      <c r="F5" s="11" t="s">
        <v>18</v>
      </c>
      <c r="G5" s="11" t="s">
        <v>20</v>
      </c>
      <c r="H5" s="11" t="s">
        <v>19</v>
      </c>
      <c r="I5" s="11" t="s">
        <v>19</v>
      </c>
      <c r="J5" s="11" t="s">
        <v>18</v>
      </c>
      <c r="K5" s="11" t="s">
        <v>19</v>
      </c>
      <c r="L5" s="11" t="s">
        <v>18</v>
      </c>
      <c r="M5" s="11" t="s">
        <v>22</v>
      </c>
      <c r="N5" s="11" t="s">
        <v>20</v>
      </c>
      <c r="O5" s="11" t="s">
        <v>19</v>
      </c>
      <c r="P5" s="11" t="s">
        <v>19</v>
      </c>
      <c r="Q5" s="11" t="s">
        <v>18</v>
      </c>
      <c r="R5" s="11" t="s">
        <v>20</v>
      </c>
      <c r="S5" s="22">
        <f>SUM(D5:R5)</f>
        <v>0</v>
      </c>
    </row>
    <row r="6" spans="2:21" ht="17.399999999999999" customHeight="1" thickBot="1" x14ac:dyDescent="0.45">
      <c r="B6" s="7"/>
      <c r="C6" s="18" t="s">
        <v>9</v>
      </c>
      <c r="D6" s="14" t="s">
        <v>19</v>
      </c>
      <c r="E6" s="11" t="s">
        <v>18</v>
      </c>
      <c r="F6" s="11" t="s">
        <v>18</v>
      </c>
      <c r="G6" s="11" t="s">
        <v>19</v>
      </c>
      <c r="H6" s="11" t="s">
        <v>19</v>
      </c>
      <c r="I6" s="11" t="s">
        <v>19</v>
      </c>
      <c r="J6" s="11" t="s">
        <v>18</v>
      </c>
      <c r="K6" s="11" t="s">
        <v>22</v>
      </c>
      <c r="L6" s="11" t="s">
        <v>22</v>
      </c>
      <c r="M6" s="11" t="s">
        <v>22</v>
      </c>
      <c r="N6" s="11" t="s">
        <v>20</v>
      </c>
      <c r="O6" s="11" t="s">
        <v>18</v>
      </c>
      <c r="P6" s="11" t="s">
        <v>18</v>
      </c>
      <c r="Q6" s="11" t="s">
        <v>18</v>
      </c>
      <c r="R6" s="11" t="s">
        <v>18</v>
      </c>
      <c r="S6" s="22">
        <f>SUM(D6:R6)</f>
        <v>0</v>
      </c>
    </row>
    <row r="7" spans="2:21" ht="17.399999999999999" customHeight="1" x14ac:dyDescent="0.4">
      <c r="B7" s="9" t="s">
        <v>3</v>
      </c>
      <c r="C7" s="19"/>
      <c r="D7" s="15">
        <f>COUNTIFS(D5:D6,"&lt;&gt;Off",D5:D6,"&lt;&gt;")</f>
        <v>2</v>
      </c>
      <c r="E7" s="15">
        <f t="shared" ref="E7:R7" si="1">COUNTIFS(E5:E6,"&lt;&gt;Off",E5:E6,"&lt;&gt;")</f>
        <v>0</v>
      </c>
      <c r="F7" s="15">
        <f t="shared" si="1"/>
        <v>0</v>
      </c>
      <c r="G7" s="15">
        <f t="shared" si="1"/>
        <v>2</v>
      </c>
      <c r="H7" s="15">
        <f t="shared" si="1"/>
        <v>2</v>
      </c>
      <c r="I7" s="15">
        <f t="shared" si="1"/>
        <v>2</v>
      </c>
      <c r="J7" s="15">
        <f t="shared" si="1"/>
        <v>0</v>
      </c>
      <c r="K7" s="15">
        <f t="shared" si="1"/>
        <v>2</v>
      </c>
      <c r="L7" s="15">
        <f t="shared" si="1"/>
        <v>1</v>
      </c>
      <c r="M7" s="15">
        <f t="shared" si="1"/>
        <v>2</v>
      </c>
      <c r="N7" s="15">
        <f t="shared" si="1"/>
        <v>2</v>
      </c>
      <c r="O7" s="15">
        <f t="shared" si="1"/>
        <v>1</v>
      </c>
      <c r="P7" s="15">
        <f t="shared" si="1"/>
        <v>1</v>
      </c>
      <c r="Q7" s="15">
        <f t="shared" si="1"/>
        <v>0</v>
      </c>
      <c r="R7" s="15">
        <f t="shared" si="1"/>
        <v>1</v>
      </c>
      <c r="S7" s="23">
        <f>SUM(D7:R7)</f>
        <v>18</v>
      </c>
    </row>
    <row r="8" spans="2:21" ht="17.399999999999999" customHeight="1" x14ac:dyDescent="0.4">
      <c r="B8" s="7" t="s">
        <v>5</v>
      </c>
      <c r="C8" s="18" t="s">
        <v>10</v>
      </c>
      <c r="D8" s="14" t="s">
        <v>20</v>
      </c>
      <c r="E8" s="11" t="s">
        <v>18</v>
      </c>
      <c r="F8" s="11" t="s">
        <v>18</v>
      </c>
      <c r="G8" s="11" t="s">
        <v>20</v>
      </c>
      <c r="H8" s="11" t="s">
        <v>19</v>
      </c>
      <c r="I8" s="11" t="s">
        <v>19</v>
      </c>
      <c r="J8" s="11" t="s">
        <v>18</v>
      </c>
      <c r="K8" s="11" t="s">
        <v>19</v>
      </c>
      <c r="L8" s="11" t="s">
        <v>18</v>
      </c>
      <c r="M8" s="11" t="s">
        <v>22</v>
      </c>
      <c r="N8" s="11" t="s">
        <v>20</v>
      </c>
      <c r="O8" s="11" t="s">
        <v>19</v>
      </c>
      <c r="P8" s="11" t="s">
        <v>19</v>
      </c>
      <c r="Q8" s="11" t="s">
        <v>18</v>
      </c>
      <c r="R8" s="11" t="s">
        <v>20</v>
      </c>
      <c r="S8" s="22">
        <f>SUM(D8:R8)</f>
        <v>0</v>
      </c>
    </row>
    <row r="9" spans="2:21" ht="17.399999999999999" customHeight="1" x14ac:dyDescent="0.4">
      <c r="B9" s="7"/>
      <c r="C9" s="18" t="s">
        <v>11</v>
      </c>
      <c r="D9" s="14" t="s">
        <v>19</v>
      </c>
      <c r="E9" s="11" t="s">
        <v>18</v>
      </c>
      <c r="F9" s="11" t="s">
        <v>18</v>
      </c>
      <c r="G9" s="11" t="s">
        <v>19</v>
      </c>
      <c r="H9" s="11" t="s">
        <v>19</v>
      </c>
      <c r="I9" s="11" t="s">
        <v>19</v>
      </c>
      <c r="J9" s="11" t="s">
        <v>18</v>
      </c>
      <c r="K9" s="11" t="s">
        <v>22</v>
      </c>
      <c r="L9" s="11" t="s">
        <v>22</v>
      </c>
      <c r="M9" s="11" t="s">
        <v>22</v>
      </c>
      <c r="N9" s="11" t="s">
        <v>20</v>
      </c>
      <c r="O9" s="11" t="s">
        <v>18</v>
      </c>
      <c r="P9" s="11" t="s">
        <v>18</v>
      </c>
      <c r="Q9" s="11" t="s">
        <v>18</v>
      </c>
      <c r="R9" s="11" t="s">
        <v>18</v>
      </c>
      <c r="S9" s="22">
        <f>SUM(D9:R9)</f>
        <v>0</v>
      </c>
    </row>
    <row r="10" spans="2:21" ht="17.399999999999999" customHeight="1" thickBot="1" x14ac:dyDescent="0.45">
      <c r="B10" s="7"/>
      <c r="C10" s="18" t="s">
        <v>12</v>
      </c>
      <c r="D10" s="14" t="s">
        <v>20</v>
      </c>
      <c r="E10" s="11" t="s">
        <v>18</v>
      </c>
      <c r="F10" s="11" t="s">
        <v>20</v>
      </c>
      <c r="G10" s="11" t="s">
        <v>20</v>
      </c>
      <c r="H10" s="11" t="s">
        <v>22</v>
      </c>
      <c r="I10" s="11" t="s">
        <v>18</v>
      </c>
      <c r="J10" s="11" t="s">
        <v>19</v>
      </c>
      <c r="K10" s="11" t="s">
        <v>18</v>
      </c>
      <c r="L10" s="11" t="s">
        <v>19</v>
      </c>
      <c r="M10" s="11" t="s">
        <v>20</v>
      </c>
      <c r="N10" s="11" t="s">
        <v>19</v>
      </c>
      <c r="O10" s="11" t="s">
        <v>18</v>
      </c>
      <c r="P10" s="11" t="s">
        <v>19</v>
      </c>
      <c r="Q10" s="11" t="s">
        <v>18</v>
      </c>
      <c r="R10" s="11" t="s">
        <v>22</v>
      </c>
      <c r="S10" s="22">
        <f>SUM(D10:R10)</f>
        <v>0</v>
      </c>
    </row>
    <row r="11" spans="2:21" ht="17.399999999999999" customHeight="1" x14ac:dyDescent="0.4">
      <c r="B11" s="9" t="s">
        <v>3</v>
      </c>
      <c r="C11" s="19"/>
      <c r="D11" s="15">
        <f>COUNTIFS(D8:D10,"&lt;&gt;Off",D8:D10,"&lt;&gt;")</f>
        <v>3</v>
      </c>
      <c r="E11" s="15">
        <f t="shared" ref="E11:R11" si="2">COUNTIFS(E8:E10,"&lt;&gt;Off",E8:E10,"&lt;&gt;")</f>
        <v>0</v>
      </c>
      <c r="F11" s="15">
        <f t="shared" si="2"/>
        <v>1</v>
      </c>
      <c r="G11" s="15">
        <f t="shared" si="2"/>
        <v>3</v>
      </c>
      <c r="H11" s="15">
        <f t="shared" si="2"/>
        <v>3</v>
      </c>
      <c r="I11" s="15">
        <f t="shared" si="2"/>
        <v>2</v>
      </c>
      <c r="J11" s="15">
        <f t="shared" si="2"/>
        <v>1</v>
      </c>
      <c r="K11" s="15">
        <f t="shared" si="2"/>
        <v>2</v>
      </c>
      <c r="L11" s="15">
        <f t="shared" si="2"/>
        <v>2</v>
      </c>
      <c r="M11" s="15">
        <f t="shared" si="2"/>
        <v>3</v>
      </c>
      <c r="N11" s="15">
        <f t="shared" si="2"/>
        <v>3</v>
      </c>
      <c r="O11" s="15">
        <f t="shared" si="2"/>
        <v>1</v>
      </c>
      <c r="P11" s="15">
        <f t="shared" si="2"/>
        <v>2</v>
      </c>
      <c r="Q11" s="15">
        <f t="shared" si="2"/>
        <v>0</v>
      </c>
      <c r="R11" s="15">
        <f t="shared" si="2"/>
        <v>2</v>
      </c>
      <c r="S11" s="23">
        <f>SUM(D11:R11)</f>
        <v>28</v>
      </c>
    </row>
    <row r="12" spans="2:21" ht="17.399999999999999" customHeight="1" x14ac:dyDescent="0.4">
      <c r="B12" s="7" t="s">
        <v>6</v>
      </c>
      <c r="C12" s="18" t="s">
        <v>13</v>
      </c>
      <c r="D12" s="14" t="s">
        <v>20</v>
      </c>
      <c r="E12" s="11" t="s">
        <v>22</v>
      </c>
      <c r="F12" s="11" t="s">
        <v>22</v>
      </c>
      <c r="G12" s="11" t="s">
        <v>19</v>
      </c>
      <c r="H12" s="11" t="s">
        <v>19</v>
      </c>
      <c r="I12" s="11" t="s">
        <v>20</v>
      </c>
      <c r="J12" s="11" t="s">
        <v>20</v>
      </c>
      <c r="K12" s="11" t="s">
        <v>22</v>
      </c>
      <c r="L12" s="11" t="s">
        <v>19</v>
      </c>
      <c r="M12" s="11" t="s">
        <v>20</v>
      </c>
      <c r="N12" s="11" t="s">
        <v>18</v>
      </c>
      <c r="O12" s="11" t="s">
        <v>18</v>
      </c>
      <c r="P12" s="11" t="s">
        <v>22</v>
      </c>
      <c r="Q12" s="11" t="s">
        <v>22</v>
      </c>
      <c r="R12" s="11" t="s">
        <v>20</v>
      </c>
      <c r="S12" s="22">
        <f>SUM(D12:R12)</f>
        <v>0</v>
      </c>
    </row>
    <row r="13" spans="2:21" ht="17.399999999999999" customHeight="1" x14ac:dyDescent="0.4">
      <c r="B13" s="7"/>
      <c r="C13" s="18" t="s">
        <v>14</v>
      </c>
      <c r="D13" s="14" t="s">
        <v>18</v>
      </c>
      <c r="E13" s="11" t="s">
        <v>19</v>
      </c>
      <c r="F13" s="11" t="s">
        <v>19</v>
      </c>
      <c r="G13" s="11" t="s">
        <v>20</v>
      </c>
      <c r="H13" s="11" t="s">
        <v>19</v>
      </c>
      <c r="I13" s="11" t="s">
        <v>18</v>
      </c>
      <c r="J13" s="11" t="s">
        <v>18</v>
      </c>
      <c r="K13" s="11" t="s">
        <v>19</v>
      </c>
      <c r="L13" s="11" t="s">
        <v>18</v>
      </c>
      <c r="M13" s="11" t="s">
        <v>19</v>
      </c>
      <c r="N13" s="11" t="s">
        <v>18</v>
      </c>
      <c r="O13" s="11" t="s">
        <v>18</v>
      </c>
      <c r="P13" s="11" t="s">
        <v>20</v>
      </c>
      <c r="Q13" s="11" t="s">
        <v>20</v>
      </c>
      <c r="R13" s="11" t="s">
        <v>22</v>
      </c>
      <c r="S13" s="22">
        <f>SUM(D13:R13)</f>
        <v>0</v>
      </c>
    </row>
    <row r="14" spans="2:21" ht="17.399999999999999" customHeight="1" x14ac:dyDescent="0.4">
      <c r="B14" s="7"/>
      <c r="C14" s="18" t="s">
        <v>15</v>
      </c>
      <c r="D14" s="14" t="s">
        <v>18</v>
      </c>
      <c r="E14" s="11" t="s">
        <v>19</v>
      </c>
      <c r="F14" s="11" t="s">
        <v>18</v>
      </c>
      <c r="G14" s="11" t="s">
        <v>18</v>
      </c>
      <c r="H14" s="11" t="s">
        <v>22</v>
      </c>
      <c r="I14" s="11" t="s">
        <v>18</v>
      </c>
      <c r="J14" s="11" t="s">
        <v>20</v>
      </c>
      <c r="K14" s="11" t="s">
        <v>20</v>
      </c>
      <c r="L14" s="11" t="s">
        <v>19</v>
      </c>
      <c r="M14" s="11" t="s">
        <v>18</v>
      </c>
      <c r="N14" s="11" t="s">
        <v>19</v>
      </c>
      <c r="O14" s="11" t="s">
        <v>22</v>
      </c>
      <c r="P14" s="11" t="s">
        <v>20</v>
      </c>
      <c r="Q14" s="11" t="s">
        <v>18</v>
      </c>
      <c r="R14" s="11" t="s">
        <v>18</v>
      </c>
      <c r="S14" s="22">
        <f>SUM(D14:R14)</f>
        <v>0</v>
      </c>
    </row>
    <row r="15" spans="2:21" ht="17.399999999999999" customHeight="1" thickBot="1" x14ac:dyDescent="0.45">
      <c r="B15" s="7"/>
      <c r="C15" s="18" t="s">
        <v>16</v>
      </c>
      <c r="D15" s="14" t="s">
        <v>22</v>
      </c>
      <c r="E15" s="11" t="s">
        <v>22</v>
      </c>
      <c r="F15" s="11" t="s">
        <v>22</v>
      </c>
      <c r="G15" s="11" t="s">
        <v>19</v>
      </c>
      <c r="H15" s="11" t="s">
        <v>19</v>
      </c>
      <c r="I15" s="11" t="s">
        <v>20</v>
      </c>
      <c r="J15" s="11" t="s">
        <v>19</v>
      </c>
      <c r="K15" s="11" t="s">
        <v>18</v>
      </c>
      <c r="L15" s="11" t="s">
        <v>18</v>
      </c>
      <c r="M15" s="11" t="s">
        <v>22</v>
      </c>
      <c r="N15" s="11" t="s">
        <v>20</v>
      </c>
      <c r="O15" s="11" t="s">
        <v>20</v>
      </c>
      <c r="P15" s="11" t="s">
        <v>19</v>
      </c>
      <c r="Q15" s="11" t="s">
        <v>20</v>
      </c>
      <c r="R15" s="11" t="s">
        <v>20</v>
      </c>
      <c r="S15" s="22">
        <f>SUM(D15:R15)</f>
        <v>0</v>
      </c>
    </row>
    <row r="16" spans="2:21" ht="17.399999999999999" customHeight="1" x14ac:dyDescent="0.4">
      <c r="B16" s="9" t="s">
        <v>3</v>
      </c>
      <c r="C16" s="19"/>
      <c r="D16" s="15">
        <f>COUNTIFS(D12:D15,"&lt;&gt;Off",D12:D15,"&lt;&gt;")</f>
        <v>2</v>
      </c>
      <c r="E16" s="15">
        <f t="shared" ref="E16:R16" si="3">COUNTIFS(E12:E15,"&lt;&gt;Off",E12:E15,"&lt;&gt;")</f>
        <v>4</v>
      </c>
      <c r="F16" s="15">
        <f t="shared" si="3"/>
        <v>3</v>
      </c>
      <c r="G16" s="15">
        <f t="shared" si="3"/>
        <v>3</v>
      </c>
      <c r="H16" s="15">
        <f t="shared" si="3"/>
        <v>4</v>
      </c>
      <c r="I16" s="15">
        <f t="shared" si="3"/>
        <v>2</v>
      </c>
      <c r="J16" s="15">
        <f t="shared" si="3"/>
        <v>3</v>
      </c>
      <c r="K16" s="15">
        <f t="shared" si="3"/>
        <v>3</v>
      </c>
      <c r="L16" s="15">
        <f t="shared" si="3"/>
        <v>2</v>
      </c>
      <c r="M16" s="15">
        <f t="shared" si="3"/>
        <v>3</v>
      </c>
      <c r="N16" s="15">
        <f t="shared" si="3"/>
        <v>2</v>
      </c>
      <c r="O16" s="15">
        <f t="shared" si="3"/>
        <v>2</v>
      </c>
      <c r="P16" s="15">
        <f t="shared" si="3"/>
        <v>4</v>
      </c>
      <c r="Q16" s="15">
        <f t="shared" si="3"/>
        <v>3</v>
      </c>
      <c r="R16" s="15">
        <f t="shared" si="3"/>
        <v>3</v>
      </c>
      <c r="S16" s="23">
        <f>SUM(D16:R16)</f>
        <v>43</v>
      </c>
    </row>
    <row r="17" spans="2:19" ht="16.2" customHeight="1" thickBot="1" x14ac:dyDescent="0.45">
      <c r="B17" s="5" t="s">
        <v>17</v>
      </c>
      <c r="C17" s="20"/>
      <c r="D17" s="16">
        <f>SUM(D7,D11,D16)</f>
        <v>7</v>
      </c>
      <c r="E17" s="12">
        <f t="shared" ref="E17:R17" si="4">SUM(E7,E11,E16)</f>
        <v>4</v>
      </c>
      <c r="F17" s="12">
        <f t="shared" si="4"/>
        <v>4</v>
      </c>
      <c r="G17" s="12">
        <f t="shared" si="4"/>
        <v>8</v>
      </c>
      <c r="H17" s="12">
        <f t="shared" si="4"/>
        <v>9</v>
      </c>
      <c r="I17" s="12">
        <f t="shared" si="4"/>
        <v>6</v>
      </c>
      <c r="J17" s="12">
        <f t="shared" si="4"/>
        <v>4</v>
      </c>
      <c r="K17" s="12">
        <f t="shared" si="4"/>
        <v>7</v>
      </c>
      <c r="L17" s="12">
        <f t="shared" si="4"/>
        <v>5</v>
      </c>
      <c r="M17" s="12">
        <f t="shared" si="4"/>
        <v>8</v>
      </c>
      <c r="N17" s="12">
        <f t="shared" si="4"/>
        <v>7</v>
      </c>
      <c r="O17" s="12">
        <f t="shared" si="4"/>
        <v>4</v>
      </c>
      <c r="P17" s="12">
        <f t="shared" si="4"/>
        <v>7</v>
      </c>
      <c r="Q17" s="12">
        <f t="shared" si="4"/>
        <v>3</v>
      </c>
      <c r="R17" s="12">
        <f t="shared" si="4"/>
        <v>6</v>
      </c>
      <c r="S17" s="24">
        <f>SUM(D17:R17)</f>
        <v>89</v>
      </c>
    </row>
    <row r="18" spans="2:19" ht="11.4" thickTop="1" x14ac:dyDescent="0.4"/>
    <row r="23" spans="2:19" x14ac:dyDescent="0.4">
      <c r="C23" s="3" t="str" cm="1">
        <f t="array" aca="1" ref="C23" ca="1">CELL("filename")</f>
        <v>C:\Users\oppad\OneDrive\Desktop\[128-엑셀-보고서-초기화-1초-해결법-예제파일 (1).xlsx]2026년 1월</v>
      </c>
    </row>
  </sheetData>
  <mergeCells count="9">
    <mergeCell ref="B12:B15"/>
    <mergeCell ref="B16:C16"/>
    <mergeCell ref="B17:C17"/>
    <mergeCell ref="B2:C2"/>
    <mergeCell ref="D2:G2"/>
    <mergeCell ref="B5:B6"/>
    <mergeCell ref="B7:C7"/>
    <mergeCell ref="B8:B10"/>
    <mergeCell ref="B11:C11"/>
  </mergeCells>
  <phoneticPr fontId="1" type="noConversion"/>
  <conditionalFormatting sqref="D5:R16">
    <cfRule type="expression" dxfId="3" priority="1">
      <formula>WEEKDAY(D$4)=1</formula>
    </cfRule>
    <cfRule type="expression" dxfId="2" priority="3">
      <formula>WEEKDAY(D$4)=7</formula>
    </cfRule>
    <cfRule type="expression" dxfId="1" priority="4">
      <formula>WEEKDAY(D$4)=1</formula>
    </cfRule>
  </conditionalFormatting>
  <conditionalFormatting sqref="D5:R15">
    <cfRule type="expression" dxfId="0" priority="2">
      <formula>D5="Off"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2026년 1월</vt:lpstr>
      <vt:lpstr>'2026년 1월'!초기화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오빠두엑셀</dc:creator>
  <cp:lastModifiedBy>전진권</cp:lastModifiedBy>
  <dcterms:created xsi:type="dcterms:W3CDTF">2024-01-04T11:17:38Z</dcterms:created>
  <dcterms:modified xsi:type="dcterms:W3CDTF">2026-02-03T10:38:19Z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90b6fa8-0d36-45a6-9a6a-767d9ca20d0f_Enabled">
    <vt:lpwstr>true</vt:lpwstr>
  </property>
  <property fmtid="{D5CDD505-2E9C-101B-9397-08002B2CF9AE}" pid="3" name="MSIP_Label_890b6fa8-0d36-45a6-9a6a-767d9ca20d0f_SetDate">
    <vt:lpwstr>2026-02-03T09:04:07Z</vt:lpwstr>
  </property>
  <property fmtid="{D5CDD505-2E9C-101B-9397-08002B2CF9AE}" pid="4" name="MSIP_Label_890b6fa8-0d36-45a6-9a6a-767d9ca20d0f_Method">
    <vt:lpwstr>Standard</vt:lpwstr>
  </property>
  <property fmtid="{D5CDD505-2E9C-101B-9397-08002B2CF9AE}" pid="5" name="MSIP_Label_890b6fa8-0d36-45a6-9a6a-767d9ca20d0f_Name">
    <vt:lpwstr>defa4170-0d19-0005-0003-bc88714345d2</vt:lpwstr>
  </property>
  <property fmtid="{D5CDD505-2E9C-101B-9397-08002B2CF9AE}" pid="6" name="MSIP_Label_890b6fa8-0d36-45a6-9a6a-767d9ca20d0f_SiteId">
    <vt:lpwstr>fd266056-23ff-4060-b956-9e8544fe3081</vt:lpwstr>
  </property>
  <property fmtid="{D5CDD505-2E9C-101B-9397-08002B2CF9AE}" pid="7" name="MSIP_Label_890b6fa8-0d36-45a6-9a6a-767d9ca20d0f_ActionId">
    <vt:lpwstr>4368022d-6e11-40dd-af27-066562a762c4</vt:lpwstr>
  </property>
  <property fmtid="{D5CDD505-2E9C-101B-9397-08002B2CF9AE}" pid="8" name="MSIP_Label_890b6fa8-0d36-45a6-9a6a-767d9ca20d0f_ContentBits">
    <vt:lpwstr>0</vt:lpwstr>
  </property>
  <property fmtid="{D5CDD505-2E9C-101B-9397-08002B2CF9AE}" pid="9" name="MSIP_Label_890b6fa8-0d36-45a6-9a6a-767d9ca20d0f_Tag">
    <vt:lpwstr>10, 3, 0, 1</vt:lpwstr>
  </property>
</Properties>
</file>