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77399\"/>
    </mc:Choice>
  </mc:AlternateContent>
  <xr:revisionPtr revIDLastSave="0" documentId="13_ncr:1_{66C95AE9-48E7-4272-AE74-84177683B6B4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온전히 지난 개월 수 구하기" sheetId="1" r:id="rId1"/>
    <sheet name="소수점까지 포함해 구하기" sheetId="2" r:id="rId2"/>
    <sheet name="개월 수와 남은 일수 함께 구하기" sheetId="3" r:id="rId3"/>
  </sheets>
  <definedNames>
    <definedName name="_xlnm._FilterDatabase" localSheetId="2" hidden="1">'개월 수와 남은 일수 함께 구하기'!$B$7:$C$12</definedName>
    <definedName name="_xlnm._FilterDatabase" localSheetId="1" hidden="1">'소수점까지 포함해 구하기'!$B$7:$C$12</definedName>
    <definedName name="_xlnm._FilterDatabase" localSheetId="0" hidden="1">'온전히 지난 개월 수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3" l="1"/>
  <c r="G10" i="3"/>
  <c r="G11" i="3"/>
  <c r="G12" i="3"/>
  <c r="G13" i="3"/>
  <c r="G14" i="3"/>
  <c r="G8" i="3"/>
  <c r="F9" i="2"/>
  <c r="F10" i="2"/>
  <c r="F11" i="2"/>
  <c r="F12" i="2"/>
  <c r="F13" i="2"/>
  <c r="F14" i="2"/>
  <c r="F8" i="2"/>
  <c r="E9" i="1"/>
  <c r="E10" i="1"/>
  <c r="E11" i="1"/>
  <c r="E12" i="1"/>
  <c r="E13" i="1"/>
  <c r="E14" i="1"/>
  <c r="E8" i="1"/>
</calcChain>
</file>

<file path=xl/sharedStrings.xml><?xml version="1.0" encoding="utf-8"?>
<sst xmlns="http://schemas.openxmlformats.org/spreadsheetml/2006/main" count="38" uniqueCount="15">
  <si>
    <t>엑셀 두 날짜 사이 개월 수 계산 공식</t>
    <phoneticPr fontId="1" type="noConversion"/>
  </si>
  <si>
    <t>: 두 날짜 사이 기간을 개월 단위로 계산하는 공식입니다.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</si>
  <si>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DATEDIF</t>
    </r>
    <r>
      <rPr>
        <sz val="11"/>
        <color rgb="FF000000"/>
        <rFont val="맑은 고딕"/>
        <family val="3"/>
        <charset val="129"/>
        <scheme val="major"/>
      </rPr>
      <t xml:space="preserve"> ( 시작일, 종료일, "M" )</t>
    </r>
  </si>
  <si>
    <t>시작일</t>
  </si>
  <si>
    <t>종료일</t>
  </si>
  <si>
    <t>완전 개월</t>
  </si>
  <si>
    <t>소수 개월</t>
  </si>
  <si>
    <t>개월+잔여일</t>
  </si>
  <si>
    <t>1개월 4일</t>
  </si>
  <si>
    <t>1개월 27일</t>
  </si>
  <si>
    <t>1개월 15일</t>
  </si>
  <si>
    <t>3개월 0일</t>
  </si>
  <si>
    <t>0개월 15일</t>
  </si>
  <si>
    <r>
      <t>=</t>
    </r>
    <r>
      <rPr>
        <sz val="11"/>
        <color rgb="FF0000FF"/>
        <rFont val="맑은 고딕"/>
        <family val="3"/>
        <charset val="129"/>
        <scheme val="major"/>
      </rPr>
      <t>YEARFRAC</t>
    </r>
    <r>
      <rPr>
        <sz val="11"/>
        <color rgb="FF000000"/>
        <rFont val="맑은 고딕"/>
        <family val="3"/>
        <charset val="129"/>
        <scheme val="major"/>
      </rPr>
      <t xml:space="preserve"> ( 시작일, 종료일 ) * 12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</si>
  <si>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DATEDIF</t>
    </r>
    <r>
      <rPr>
        <sz val="11"/>
        <color rgb="FF000000"/>
        <rFont val="맑은 고딕"/>
        <family val="3"/>
        <charset val="129"/>
        <scheme val="major"/>
      </rPr>
      <t xml:space="preserve"> ( 시작일, 종료일, "M" ) &amp; "개월 " &amp; ( 종료일 - </t>
    </r>
    <r>
      <rPr>
        <sz val="11"/>
        <color rgb="FF0000FF"/>
        <rFont val="맑은 고딕"/>
        <family val="3"/>
        <charset val="129"/>
        <scheme val="major"/>
      </rPr>
      <t>EDATE</t>
    </r>
    <r>
      <rPr>
        <sz val="11"/>
        <color rgb="FF000000"/>
        <rFont val="맑은 고딕"/>
        <family val="3"/>
        <charset val="129"/>
        <scheme val="major"/>
      </rPr>
      <t xml:space="preserve"> ( 시작일, </t>
    </r>
    <r>
      <rPr>
        <sz val="11"/>
        <color rgb="FF0000FF"/>
        <rFont val="맑은 고딕"/>
        <family val="3"/>
        <charset val="129"/>
        <scheme val="major"/>
      </rPr>
      <t>DATEDIF</t>
    </r>
    <r>
      <rPr>
        <sz val="11"/>
        <color rgb="FF000000"/>
        <rFont val="맑은 고딕"/>
        <family val="3"/>
        <charset val="129"/>
        <scheme val="major"/>
      </rPr>
      <t xml:space="preserve"> ( 시작일, 종료일, "M" ) ) ) &amp; "일"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</si>
</sst>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80134</xdr:colOff>
      <xdr:row>1</xdr:row>
      <xdr:rowOff>17780</xdr:rowOff>
    </xdr:from>
    <xdr:to>
      <xdr:col>8</xdr:col>
      <xdr:colOff>618913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9354" y="101600"/>
          <a:ext cx="538779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80134</xdr:colOff>
      <xdr:row>1</xdr:row>
      <xdr:rowOff>17780</xdr:rowOff>
    </xdr:from>
    <xdr:to>
      <xdr:col>8</xdr:col>
      <xdr:colOff>618913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34888139-A1F0-4CC9-985A-E242B1A7F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9354" y="101600"/>
          <a:ext cx="538779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322281</xdr:colOff>
      <xdr:row>1</xdr:row>
      <xdr:rowOff>17780</xdr:rowOff>
    </xdr:from>
    <xdr:to>
      <xdr:col>12</xdr:col>
      <xdr:colOff>175260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8419B5F2-DBD4-484A-A185-A1EE85570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8901" y="101600"/>
          <a:ext cx="53877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10" style="1" bestFit="1" customWidth="1"/>
    <col min="4" max="4" width="3.69921875" style="1" customWidth="1"/>
    <col min="5" max="5" width="9.69921875" style="1" customWidth="1"/>
    <col min="6" max="6" width="11.3984375" style="1" bestFit="1" customWidth="1"/>
    <col min="7" max="7" width="11.19921875" style="1" bestFit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3" t="s">
        <v>5</v>
      </c>
      <c r="F7" s="13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44197</v>
      </c>
      <c r="C8" s="11">
        <v>44232</v>
      </c>
      <c r="D8"/>
      <c r="E8" s="18">
        <f>DATEDIF(B8,C8,"M")</f>
        <v>1</v>
      </c>
      <c r="F8" s="14">
        <v>1.13333333333333</v>
      </c>
      <c r="G8" s="17" t="s">
        <v>8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>
        <v>44211</v>
      </c>
      <c r="C9" s="12">
        <v>44269</v>
      </c>
      <c r="D9"/>
      <c r="E9" s="18">
        <f t="shared" ref="E9:E14" si="0">DATEDIF(B9,C9,"M")</f>
        <v>1</v>
      </c>
      <c r="F9" s="14">
        <v>1.9666666666666699</v>
      </c>
      <c r="G9" s="17" t="s">
        <v>9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44197</v>
      </c>
      <c r="C10" s="11">
        <v>44243</v>
      </c>
      <c r="D10"/>
      <c r="E10" s="18">
        <f t="shared" si="0"/>
        <v>1</v>
      </c>
      <c r="F10" s="14">
        <v>1.5</v>
      </c>
      <c r="G10" s="17" t="s">
        <v>10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>
        <v>44197</v>
      </c>
      <c r="C11" s="12">
        <v>44287</v>
      </c>
      <c r="D11"/>
      <c r="E11" s="18">
        <f t="shared" si="0"/>
        <v>3</v>
      </c>
      <c r="F11" s="14">
        <v>3</v>
      </c>
      <c r="G11" s="17" t="s">
        <v>11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44256</v>
      </c>
      <c r="C12" s="11">
        <v>44271</v>
      </c>
      <c r="D12"/>
      <c r="E12" s="18">
        <f t="shared" si="0"/>
        <v>0</v>
      </c>
      <c r="F12" s="14">
        <v>0.5</v>
      </c>
      <c r="G12" s="17" t="s">
        <v>12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>
        <v>45962</v>
      </c>
      <c r="C13" s="12">
        <v>46054</v>
      </c>
      <c r="D13"/>
      <c r="E13" s="18">
        <f t="shared" si="0"/>
        <v>3</v>
      </c>
      <c r="F13" s="14">
        <v>3</v>
      </c>
      <c r="G13" s="17" t="s">
        <v>11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>
        <v>45323</v>
      </c>
      <c r="C14" s="11">
        <v>45367</v>
      </c>
      <c r="D14"/>
      <c r="E14" s="18">
        <f t="shared" si="0"/>
        <v>1</v>
      </c>
      <c r="F14" s="15">
        <v>1.5</v>
      </c>
      <c r="G14" s="16" t="s">
        <v>10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111A7-E58B-4396-ACDB-33D0071AB027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3" width="10" style="1" bestFit="1" customWidth="1"/>
    <col min="4" max="4" width="3.69921875" style="1" customWidth="1"/>
    <col min="5" max="5" width="9.69921875" style="1" customWidth="1"/>
    <col min="6" max="6" width="11.3984375" style="1" bestFit="1" customWidth="1"/>
    <col min="7" max="7" width="11.19921875" style="1" bestFit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13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3" t="s">
        <v>5</v>
      </c>
      <c r="F7" s="13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44197</v>
      </c>
      <c r="C8" s="11">
        <v>44232</v>
      </c>
      <c r="D8"/>
      <c r="E8" s="14">
        <v>1</v>
      </c>
      <c r="F8" s="18">
        <f>YEARFRAC(B8,C8)*12</f>
        <v>1.1333333333333333</v>
      </c>
      <c r="G8" s="17" t="s">
        <v>8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>
        <v>44211</v>
      </c>
      <c r="C9" s="12">
        <v>44269</v>
      </c>
      <c r="D9"/>
      <c r="E9" s="14">
        <v>1</v>
      </c>
      <c r="F9" s="18">
        <f t="shared" ref="F9:F14" si="0">YEARFRAC(B9,C9)*12</f>
        <v>1.9666666666666668</v>
      </c>
      <c r="G9" s="17" t="s">
        <v>9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44197</v>
      </c>
      <c r="C10" s="11">
        <v>44243</v>
      </c>
      <c r="D10"/>
      <c r="E10" s="14">
        <v>1</v>
      </c>
      <c r="F10" s="18">
        <f t="shared" si="0"/>
        <v>1.5</v>
      </c>
      <c r="G10" s="17" t="s">
        <v>10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>
        <v>44197</v>
      </c>
      <c r="C11" s="12">
        <v>44287</v>
      </c>
      <c r="D11"/>
      <c r="E11" s="14">
        <v>3</v>
      </c>
      <c r="F11" s="18">
        <f t="shared" si="0"/>
        <v>3</v>
      </c>
      <c r="G11" s="17" t="s">
        <v>11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44256</v>
      </c>
      <c r="C12" s="11">
        <v>44271</v>
      </c>
      <c r="D12"/>
      <c r="E12" s="14">
        <v>0</v>
      </c>
      <c r="F12" s="18">
        <f t="shared" si="0"/>
        <v>0.5</v>
      </c>
      <c r="G12" s="17" t="s">
        <v>12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>
        <v>45962</v>
      </c>
      <c r="C13" s="12">
        <v>46054</v>
      </c>
      <c r="D13"/>
      <c r="E13" s="14">
        <v>3</v>
      </c>
      <c r="F13" s="18">
        <f t="shared" si="0"/>
        <v>3</v>
      </c>
      <c r="G13" s="17" t="s">
        <v>11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>
        <v>45323</v>
      </c>
      <c r="C14" s="11">
        <v>45367</v>
      </c>
      <c r="D14"/>
      <c r="E14" s="15">
        <v>1</v>
      </c>
      <c r="F14" s="18">
        <f t="shared" si="0"/>
        <v>1.5</v>
      </c>
      <c r="G14" s="16" t="s">
        <v>10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A55D4-8830-47E0-B577-B8DF3A5D0625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3" width="10" style="1" bestFit="1" customWidth="1"/>
    <col min="4" max="4" width="3.69921875" style="1" customWidth="1"/>
    <col min="5" max="5" width="9.69921875" style="1" customWidth="1"/>
    <col min="6" max="6" width="11.3984375" style="1" bestFit="1" customWidth="1"/>
    <col min="7" max="7" width="11.19921875" style="1" bestFit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14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3" t="s">
        <v>5</v>
      </c>
      <c r="F7" s="13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44197</v>
      </c>
      <c r="C8" s="11">
        <v>44232</v>
      </c>
      <c r="D8"/>
      <c r="E8" s="14">
        <v>1</v>
      </c>
      <c r="F8" s="14">
        <v>1.13333333333333</v>
      </c>
      <c r="G8" s="19" t="str">
        <f>DATEDIF(B8,C8,"M")&amp;"개월 "&amp;(C8-EDATE(B8,DATEDIF(B8,C8,"M")))&amp;"일"</f>
        <v>1개월 4일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>
        <v>44211</v>
      </c>
      <c r="C9" s="12">
        <v>44269</v>
      </c>
      <c r="D9"/>
      <c r="E9" s="14">
        <v>1</v>
      </c>
      <c r="F9" s="14">
        <v>1.9666666666666699</v>
      </c>
      <c r="G9" s="19" t="str">
        <f t="shared" ref="G9:G14" si="0">DATEDIF(B9,C9,"M")&amp;"개월 "&amp;(C9-EDATE(B9,DATEDIF(B9,C9,"M")))&amp;"일"</f>
        <v>1개월 27일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44197</v>
      </c>
      <c r="C10" s="11">
        <v>44243</v>
      </c>
      <c r="D10"/>
      <c r="E10" s="14">
        <v>1</v>
      </c>
      <c r="F10" s="14">
        <v>1.5</v>
      </c>
      <c r="G10" s="19" t="str">
        <f t="shared" si="0"/>
        <v>1개월 15일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>
        <v>44197</v>
      </c>
      <c r="C11" s="12">
        <v>44287</v>
      </c>
      <c r="D11"/>
      <c r="E11" s="14">
        <v>3</v>
      </c>
      <c r="F11" s="14">
        <v>3</v>
      </c>
      <c r="G11" s="19" t="str">
        <f t="shared" si="0"/>
        <v>3개월 0일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44256</v>
      </c>
      <c r="C12" s="11">
        <v>44271</v>
      </c>
      <c r="D12"/>
      <c r="E12" s="14">
        <v>0</v>
      </c>
      <c r="F12" s="14">
        <v>0.5</v>
      </c>
      <c r="G12" s="19" t="str">
        <f t="shared" si="0"/>
        <v>0개월 15일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>
        <v>45962</v>
      </c>
      <c r="C13" s="12">
        <v>46054</v>
      </c>
      <c r="D13"/>
      <c r="E13" s="14">
        <v>3</v>
      </c>
      <c r="F13" s="14">
        <v>3</v>
      </c>
      <c r="G13" s="19" t="str">
        <f t="shared" si="0"/>
        <v>3개월 0일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>
        <v>45323</v>
      </c>
      <c r="C14" s="11">
        <v>45367</v>
      </c>
      <c r="D14"/>
      <c r="E14" s="15">
        <v>1</v>
      </c>
      <c r="F14" s="15">
        <v>1.5</v>
      </c>
      <c r="G14" s="19" t="str">
        <f t="shared" si="0"/>
        <v>1개월 15일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온전히 지난 개월 수 구하기</vt:lpstr>
      <vt:lpstr>소수점까지 포함해 구하기</vt:lpstr>
      <vt:lpstr>개월 수와 남은 일수 함께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2026-09-22T06:17:41Z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