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4977\"/>
    </mc:Choice>
  </mc:AlternateContent>
  <xr:revisionPtr revIDLastSave="0" documentId="13_ncr:1_{ADAEEBFC-E28A-4825-A21D-C78270DCBE4F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조건을 모두 만족하는 값의 합계 (AND 조건)" sheetId="1" r:id="rId1"/>
    <sheet name="조건 중 하나만 만족해도 더하기 (OR 조건)" sheetId="2" r:id="rId2"/>
  </sheets>
  <definedNames>
    <definedName name="_xlnm._FilterDatabase" localSheetId="1" hidden="1">'조건 중 하나만 만족해도 더하기 (OR 조건)'!$B$7:$C$12</definedName>
    <definedName name="_xlnm._FilterDatabase" localSheetId="0" hidden="1">'조건을 모두 만족하는 값의 합계 (AND 조건)'!$B$7:$C$12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8" i="1"/>
</calcChain>
</file>

<file path=xl/sharedStrings.xml><?xml version="1.0" encoding="utf-8"?>
<sst xmlns="http://schemas.openxmlformats.org/spreadsheetml/2006/main" count="78" uniqueCount="28">
  <si>
    <t>SUMIF 함수 다중조건 공식</t>
    <phoneticPr fontId="1" type="noConversion"/>
  </si>
  <si>
    <t>: 모든 조건 또는 하나의 조건에 맞는 합계를 계산합니다.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</si>
  <si>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SUMIFS</t>
    </r>
    <r>
      <rPr>
        <sz val="11"/>
        <color rgb="FF000000"/>
        <rFont val="맑은 고딕"/>
        <family val="3"/>
        <charset val="129"/>
        <scheme val="major"/>
      </rPr>
      <t xml:space="preserve"> ( 합계범위, 조건범위1, 조건1, 조건범위2, 조건2 )</t>
    </r>
  </si>
  <si>
    <t>이름</t>
  </si>
  <si>
    <t>부서</t>
  </si>
  <si>
    <t>직급</t>
  </si>
  <si>
    <t>연봉</t>
  </si>
  <si>
    <t>인사팀이면서 직급이 대리인 직원의 연봉 합계</t>
  </si>
  <si>
    <t>김진선</t>
  </si>
  <si>
    <t>인사팀</t>
  </si>
  <si>
    <t>대리</t>
  </si>
  <si>
    <t>정희엘</t>
  </si>
  <si>
    <t>부장</t>
  </si>
  <si>
    <t>박단비</t>
  </si>
  <si>
    <t>영업팀</t>
  </si>
  <si>
    <t>정진하</t>
  </si>
  <si>
    <t>김병민</t>
  </si>
  <si>
    <t>전산팀</t>
  </si>
  <si>
    <t>사원</t>
  </si>
  <si>
    <t>이제우</t>
  </si>
  <si>
    <t>김준용</t>
  </si>
  <si>
    <t>인턴</t>
  </si>
  <si>
    <t>박정화</t>
  </si>
  <si>
    <t>회계팀</t>
  </si>
  <si>
    <t>이서우</t>
  </si>
  <si>
    <t>최리</t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</si>
  <si>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SUMIFS</t>
    </r>
    <r>
      <rPr>
        <sz val="11"/>
        <color rgb="FF000000"/>
        <rFont val="맑은 고딕"/>
        <family val="3"/>
        <charset val="129"/>
        <scheme val="major"/>
      </rPr>
      <t xml:space="preserve"> ( 합계범위, 조건범위, 조건목록 ) )</t>
    </r>
  </si>
  <si>
    <t>아래 직급을 가진 모든 직원의 연봉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</si>
</sst>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3" fontId="9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1322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7194" y="101600"/>
          <a:ext cx="534706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682194</xdr:colOff>
      <xdr:row>1</xdr:row>
      <xdr:rowOff>15875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D1530DB-24FF-4B28-831F-62E4C5A13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5894" y="101600"/>
          <a:ext cx="537006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3"/>
  <cols>
    <col min="1" max="1" width="3.125" style="1" customWidth="1"/>
    <col min="2" max="5" width="9.625" style="1" customWidth="1"/>
    <col min="6" max="6" width="3.625" style="1" customWidth="1"/>
    <col min="7" max="7" width="38.2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0" t="s">
        <v>10</v>
      </c>
      <c r="E8" s="11">
        <v>4354</v>
      </c>
      <c r="F8"/>
      <c r="G8" s="15">
        <f>SUMIFS(E8:E17,C8:C17,"인사팀",D8:D17,"대리")</f>
        <v>4354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11</v>
      </c>
      <c r="C9" s="12" t="s">
        <v>9</v>
      </c>
      <c r="D9" s="12" t="s">
        <v>12</v>
      </c>
      <c r="E9" s="13">
        <v>3549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14</v>
      </c>
      <c r="D10" s="10" t="s">
        <v>10</v>
      </c>
      <c r="E10" s="11">
        <v>3306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15</v>
      </c>
      <c r="C11" s="12" t="s">
        <v>14</v>
      </c>
      <c r="D11" s="12" t="s">
        <v>10</v>
      </c>
      <c r="E11" s="13">
        <v>4876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16</v>
      </c>
      <c r="C12" s="10" t="s">
        <v>17</v>
      </c>
      <c r="D12" s="10" t="s">
        <v>18</v>
      </c>
      <c r="E12" s="11">
        <v>3980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19</v>
      </c>
      <c r="C13" s="12" t="s">
        <v>9</v>
      </c>
      <c r="D13" s="12" t="s">
        <v>18</v>
      </c>
      <c r="E13" s="13">
        <v>3246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9</v>
      </c>
      <c r="D14" s="10" t="s">
        <v>21</v>
      </c>
      <c r="E14" s="11">
        <v>4647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22</v>
      </c>
      <c r="C15" s="12" t="s">
        <v>23</v>
      </c>
      <c r="D15" s="12" t="s">
        <v>10</v>
      </c>
      <c r="E15" s="13">
        <v>3739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24</v>
      </c>
      <c r="C16" s="10" t="s">
        <v>14</v>
      </c>
      <c r="D16" s="10" t="s">
        <v>12</v>
      </c>
      <c r="E16" s="11">
        <v>3014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 s="12" t="s">
        <v>25</v>
      </c>
      <c r="C17" s="12" t="s">
        <v>14</v>
      </c>
      <c r="D17" s="12" t="s">
        <v>18</v>
      </c>
      <c r="E17" s="13">
        <v>4633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844F-D324-4716-98D7-19912C46792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5" width="9.625" style="1" customWidth="1"/>
    <col min="6" max="6" width="3.625" style="1" customWidth="1"/>
    <col min="7" max="7" width="33.625" style="1" bestFit="1" customWidth="1"/>
    <col min="8" max="8" width="9.625" style="1" customWidth="1"/>
    <col min="9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26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4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0" t="s">
        <v>10</v>
      </c>
      <c r="E8" s="11">
        <v>4354</v>
      </c>
      <c r="F8"/>
      <c r="G8" s="16" t="s">
        <v>10</v>
      </c>
      <c r="H8" s="12" t="s">
        <v>12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11</v>
      </c>
      <c r="C9" s="12" t="s">
        <v>9</v>
      </c>
      <c r="D9" s="12" t="s">
        <v>12</v>
      </c>
      <c r="E9" s="13">
        <v>3549</v>
      </c>
      <c r="F9"/>
      <c r="G9" s="15">
        <f>SUMPRODUCT(SUMIFS(E8:E17,D8:D17,G8:H8))</f>
        <v>22838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14</v>
      </c>
      <c r="D10" s="10" t="s">
        <v>10</v>
      </c>
      <c r="E10" s="11">
        <v>3306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15</v>
      </c>
      <c r="C11" s="12" t="s">
        <v>14</v>
      </c>
      <c r="D11" s="12" t="s">
        <v>10</v>
      </c>
      <c r="E11" s="13">
        <v>4876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16</v>
      </c>
      <c r="C12" s="10" t="s">
        <v>17</v>
      </c>
      <c r="D12" s="10" t="s">
        <v>18</v>
      </c>
      <c r="E12" s="11">
        <v>3980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19</v>
      </c>
      <c r="C13" s="12" t="s">
        <v>9</v>
      </c>
      <c r="D13" s="12" t="s">
        <v>18</v>
      </c>
      <c r="E13" s="13">
        <v>3246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9</v>
      </c>
      <c r="D14" s="10" t="s">
        <v>21</v>
      </c>
      <c r="E14" s="11">
        <v>4647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22</v>
      </c>
      <c r="C15" s="12" t="s">
        <v>23</v>
      </c>
      <c r="D15" s="12" t="s">
        <v>10</v>
      </c>
      <c r="E15" s="13">
        <v>3739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24</v>
      </c>
      <c r="C16" s="10" t="s">
        <v>14</v>
      </c>
      <c r="D16" s="10" t="s">
        <v>12</v>
      </c>
      <c r="E16" s="11">
        <v>3014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 s="12" t="s">
        <v>25</v>
      </c>
      <c r="C17" s="12" t="s">
        <v>14</v>
      </c>
      <c r="D17" s="12" t="s">
        <v>18</v>
      </c>
      <c r="E17" s="13">
        <v>4633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조건을 모두 만족하는 값의 합계 (AND 조건)</vt:lpstr>
      <vt:lpstr>조건 중 하나만 만족해도 더하기 (OR 조건)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2026-08-09T21:26:33Z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