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8612\"/>
    </mc:Choice>
  </mc:AlternateContent>
  <xr:revisionPtr revIDLastSave="0" documentId="13_ncr:1_{7AE48871-3152-4322-8E7C-4A6B2E7C058F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첫 번째 일치 열 합계 (INDEX·MATCH 함수)" sheetId="1" r:id="rId1"/>
    <sheet name="중복 머리글 전체 합계 (배열수식)" sheetId="2" r:id="rId2"/>
    <sheet name="중복 머리글 전체 합계 (Excel 2021 이후)" sheetId="3" r:id="rId3"/>
  </sheets>
  <definedNames>
    <definedName name="_xlnm._FilterDatabase" localSheetId="2" hidden="1">'중복 머리글 전체 합계 (Excel 2021 이후)'!$B$7:$C$12</definedName>
    <definedName name="_xlnm._FilterDatabase" localSheetId="1" hidden="1">'중복 머리글 전체 합계 (배열수식)'!$B$7:$C$12</definedName>
    <definedName name="_xlnm._FilterDatabase" localSheetId="0" hidden="1">'첫 번째 일치 열 합계 (INDEX·MATCH 함수)'!$B$7:$C$12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3" l="1"/>
  <c r="I8" i="2" a="1"/>
  <c r="I8" i="2" s="1"/>
  <c r="I8" i="1"/>
</calcChain>
</file>

<file path=xl/sharedStrings.xml><?xml version="1.0" encoding="utf-8"?>
<sst xmlns="http://schemas.openxmlformats.org/spreadsheetml/2006/main" count="54" uniqueCount="19">
  <si>
    <t>엑셀 가로 머리글별 열 합계 공식</t>
    <phoneticPr fontId="1" type="noConversion"/>
  </si>
  <si>
    <t>: 가로 머리글과 일치하는 열의 합계를 계산하는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</si>
  <si>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SUM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INDEX</t>
    </r>
    <r>
      <rPr>
        <sz val="11"/>
        <color rgb="FF000000"/>
        <rFont val="맑은 고딕"/>
        <family val="3"/>
        <charset val="129"/>
        <scheme val="major"/>
      </rPr>
      <t xml:space="preserve"> ( 범위, 0, </t>
    </r>
    <r>
      <rPr>
        <sz val="11"/>
        <color rgb="FF0000FF"/>
        <rFont val="맑은 고딕"/>
        <family val="3"/>
        <charset val="129"/>
        <scheme val="major"/>
      </rPr>
      <t>MATCH</t>
    </r>
    <r>
      <rPr>
        <sz val="11"/>
        <color rgb="FF000000"/>
        <rFont val="맑은 고딕"/>
        <family val="3"/>
        <charset val="129"/>
        <scheme val="major"/>
      </rPr>
      <t xml:space="preserve"> ( 찾을값, 머리글범위, 0 ) ) )</t>
    </r>
  </si>
  <si>
    <t>월</t>
  </si>
  <si>
    <t>떡보의하루</t>
  </si>
  <si>
    <t>콩심칼국수</t>
  </si>
  <si>
    <t>태평양수산</t>
  </si>
  <si>
    <t>찾을 머리글</t>
  </si>
  <si>
    <t>첫 일치 열 합계</t>
  </si>
  <si>
    <t>1월</t>
  </si>
  <si>
    <t>2월</t>
  </si>
  <si>
    <t>3월</t>
  </si>
  <si>
    <t>4월</t>
  </si>
  <si>
    <t>5월</t>
  </si>
  <si>
    <t>6월</t>
  </si>
  <si>
    <t>7월</t>
  </si>
  <si>
    <r>
      <t>{=</t>
    </r>
    <r>
      <rPr>
        <sz val="11"/>
        <color rgb="FF0000FF"/>
        <rFont val="맑은 고딕"/>
        <family val="3"/>
        <charset val="129"/>
        <scheme val="major"/>
      </rPr>
      <t>SUM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머리글범위=찾을값, 범위 ) )}</t>
    </r>
  </si>
  <si>
    <t>중복 포함 합계</t>
  </si>
  <si>
    <r>
      <t>=</t>
    </r>
    <r>
      <rPr>
        <sz val="11"/>
        <color rgb="FF0000FF"/>
        <rFont val="맑은 고딕"/>
        <family val="3"/>
        <charset val="129"/>
        <scheme val="major"/>
      </rPr>
      <t>SUM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rgb="FF000000"/>
        <rFont val="맑은 고딕"/>
        <family val="3"/>
        <charset val="129"/>
        <scheme val="major"/>
      </rPr>
      <t xml:space="preserve"> ( 범위, 머리글범위=찾을값 )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</si>
</sst>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8" fillId="5" borderId="2" xfId="0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684362</xdr:colOff>
      <xdr:row>1</xdr:row>
      <xdr:rowOff>17780</xdr:rowOff>
    </xdr:from>
    <xdr:to>
      <xdr:col>10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3222" y="101600"/>
          <a:ext cx="534838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685150</xdr:colOff>
      <xdr:row>1</xdr:row>
      <xdr:rowOff>17780</xdr:rowOff>
    </xdr:from>
    <xdr:to>
      <xdr:col>10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4135396-03AF-4B8F-8895-8502131A86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50670" y="101600"/>
          <a:ext cx="534050" cy="19199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685150</xdr:colOff>
      <xdr:row>1</xdr:row>
      <xdr:rowOff>17780</xdr:rowOff>
    </xdr:from>
    <xdr:to>
      <xdr:col>10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E2B4F244-8A16-49E3-9A33-C08E442EF2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50670" y="101600"/>
          <a:ext cx="534050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H8" sqref="H8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6" width="9.8984375" style="1" bestFit="1" customWidth="1"/>
    <col min="7" max="7" width="3.69921875" style="1" customWidth="1"/>
    <col min="8" max="8" width="10.5" style="1" bestFit="1" customWidth="1"/>
    <col min="9" max="9" width="13.69921875" style="1" bestFit="1" customWidth="1"/>
    <col min="10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4</v>
      </c>
      <c r="F7" s="9" t="s">
        <v>6</v>
      </c>
      <c r="G7"/>
      <c r="H7" s="15" t="s">
        <v>7</v>
      </c>
      <c r="I7" s="14" t="s">
        <v>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9</v>
      </c>
      <c r="C8" s="11">
        <v>1440000</v>
      </c>
      <c r="D8" s="11">
        <v>950000</v>
      </c>
      <c r="E8" s="11">
        <v>320000</v>
      </c>
      <c r="F8" s="11">
        <v>760000</v>
      </c>
      <c r="G8"/>
      <c r="H8" s="16" t="s">
        <v>4</v>
      </c>
      <c r="I8" s="17">
        <f>SUM(INDEX(C8:F14,0,MATCH(H8,C7:F7,0)))</f>
        <v>7942000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10</v>
      </c>
      <c r="C9" s="13">
        <v>1936000</v>
      </c>
      <c r="D9" s="13">
        <v>1100000</v>
      </c>
      <c r="E9" s="13">
        <v>410000</v>
      </c>
      <c r="F9" s="13">
        <v>820000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11</v>
      </c>
      <c r="C10" s="11">
        <v>1577000</v>
      </c>
      <c r="D10" s="11">
        <v>890000</v>
      </c>
      <c r="E10" s="11">
        <v>280000</v>
      </c>
      <c r="F10" s="11">
        <v>790000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12</v>
      </c>
      <c r="C11" s="13">
        <v>1941000</v>
      </c>
      <c r="D11" s="13">
        <v>1200000</v>
      </c>
      <c r="E11" s="13">
        <v>500000</v>
      </c>
      <c r="F11" s="13">
        <v>900000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13</v>
      </c>
      <c r="C12" s="11">
        <v>1048000</v>
      </c>
      <c r="D12" s="11">
        <v>980000</v>
      </c>
      <c r="E12" s="11">
        <v>390000</v>
      </c>
      <c r="F12" s="11">
        <v>850000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14</v>
      </c>
      <c r="C13" s="13">
        <v>0</v>
      </c>
      <c r="D13" s="13">
        <v>1050000</v>
      </c>
      <c r="E13" s="13">
        <v>450000</v>
      </c>
      <c r="F13" s="13">
        <v>880000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15</v>
      </c>
      <c r="C14" s="11">
        <v>0</v>
      </c>
      <c r="D14" s="11">
        <v>1150000</v>
      </c>
      <c r="E14" s="11">
        <v>550000</v>
      </c>
      <c r="F14" s="11">
        <v>920000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38419-51FC-4E77-81E9-9CDB81D4C107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6" width="9.8984375" style="1" bestFit="1" customWidth="1"/>
    <col min="7" max="7" width="3.69921875" style="1" customWidth="1"/>
    <col min="8" max="8" width="10.5" style="1" bestFit="1" customWidth="1"/>
    <col min="9" max="9" width="13" style="1" bestFit="1" customWidth="1"/>
    <col min="10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16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4</v>
      </c>
      <c r="F7" s="9" t="s">
        <v>6</v>
      </c>
      <c r="G7"/>
      <c r="H7" s="15" t="s">
        <v>7</v>
      </c>
      <c r="I7" s="14" t="s">
        <v>17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9</v>
      </c>
      <c r="C8" s="11">
        <v>1440000</v>
      </c>
      <c r="D8" s="11">
        <v>950000</v>
      </c>
      <c r="E8" s="11">
        <v>320000</v>
      </c>
      <c r="F8" s="11">
        <v>760000</v>
      </c>
      <c r="G8"/>
      <c r="H8" s="16" t="s">
        <v>4</v>
      </c>
      <c r="I8" s="17">
        <f t="array" ref="I8">SUM(IF(C7:F7=H8,C8:F14))</f>
        <v>10842000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10</v>
      </c>
      <c r="C9" s="13">
        <v>1936000</v>
      </c>
      <c r="D9" s="13">
        <v>1100000</v>
      </c>
      <c r="E9" s="13">
        <v>410000</v>
      </c>
      <c r="F9" s="13">
        <v>820000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11</v>
      </c>
      <c r="C10" s="11">
        <v>1577000</v>
      </c>
      <c r="D10" s="11">
        <v>890000</v>
      </c>
      <c r="E10" s="11">
        <v>280000</v>
      </c>
      <c r="F10" s="11">
        <v>790000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12</v>
      </c>
      <c r="C11" s="13">
        <v>1941000</v>
      </c>
      <c r="D11" s="13">
        <v>1200000</v>
      </c>
      <c r="E11" s="13">
        <v>500000</v>
      </c>
      <c r="F11" s="13">
        <v>900000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13</v>
      </c>
      <c r="C12" s="11">
        <v>1048000</v>
      </c>
      <c r="D12" s="11">
        <v>980000</v>
      </c>
      <c r="E12" s="11">
        <v>390000</v>
      </c>
      <c r="F12" s="11">
        <v>850000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14</v>
      </c>
      <c r="C13" s="13">
        <v>0</v>
      </c>
      <c r="D13" s="13">
        <v>1050000</v>
      </c>
      <c r="E13" s="13">
        <v>450000</v>
      </c>
      <c r="F13" s="13">
        <v>880000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15</v>
      </c>
      <c r="C14" s="11">
        <v>0</v>
      </c>
      <c r="D14" s="11">
        <v>1150000</v>
      </c>
      <c r="E14" s="11">
        <v>550000</v>
      </c>
      <c r="F14" s="11">
        <v>920000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0894E-DBAD-4E6C-A178-4F0FB600B4F2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6" width="9.8984375" style="1" bestFit="1" customWidth="1"/>
    <col min="7" max="7" width="3.69921875" style="1" customWidth="1"/>
    <col min="8" max="8" width="10.5" style="1" bestFit="1" customWidth="1"/>
    <col min="9" max="9" width="13" style="1" bestFit="1" customWidth="1"/>
    <col min="10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18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4</v>
      </c>
      <c r="F7" s="9" t="s">
        <v>6</v>
      </c>
      <c r="G7"/>
      <c r="H7" s="15" t="s">
        <v>7</v>
      </c>
      <c r="I7" s="14" t="s">
        <v>17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9</v>
      </c>
      <c r="C8" s="11">
        <v>1440000</v>
      </c>
      <c r="D8" s="11">
        <v>950000</v>
      </c>
      <c r="E8" s="11">
        <v>320000</v>
      </c>
      <c r="F8" s="11">
        <v>760000</v>
      </c>
      <c r="G8"/>
      <c r="H8" s="16" t="s">
        <v>4</v>
      </c>
      <c r="I8" s="17">
        <f>SUM(_xlfn._xlws.FILTER(C8:F14,C7:F7=H8))</f>
        <v>10842000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10</v>
      </c>
      <c r="C9" s="13">
        <v>1936000</v>
      </c>
      <c r="D9" s="13">
        <v>1100000</v>
      </c>
      <c r="E9" s="13">
        <v>410000</v>
      </c>
      <c r="F9" s="13">
        <v>820000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11</v>
      </c>
      <c r="C10" s="11">
        <v>1577000</v>
      </c>
      <c r="D10" s="11">
        <v>890000</v>
      </c>
      <c r="E10" s="11">
        <v>280000</v>
      </c>
      <c r="F10" s="11">
        <v>790000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12</v>
      </c>
      <c r="C11" s="13">
        <v>1941000</v>
      </c>
      <c r="D11" s="13">
        <v>1200000</v>
      </c>
      <c r="E11" s="13">
        <v>500000</v>
      </c>
      <c r="F11" s="13">
        <v>900000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13</v>
      </c>
      <c r="C12" s="11">
        <v>1048000</v>
      </c>
      <c r="D12" s="11">
        <v>980000</v>
      </c>
      <c r="E12" s="11">
        <v>390000</v>
      </c>
      <c r="F12" s="11">
        <v>850000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14</v>
      </c>
      <c r="C13" s="13">
        <v>0</v>
      </c>
      <c r="D13" s="13">
        <v>1050000</v>
      </c>
      <c r="E13" s="13">
        <v>450000</v>
      </c>
      <c r="F13" s="13">
        <v>880000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15</v>
      </c>
      <c r="C14" s="11">
        <v>0</v>
      </c>
      <c r="D14" s="11">
        <v>1150000</v>
      </c>
      <c r="E14" s="11">
        <v>550000</v>
      </c>
      <c r="F14" s="11">
        <v>920000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첫 번째 일치 열 합계 (INDEX·MATCH 함수)</vt:lpstr>
      <vt:lpstr>중복 머리글 전체 합계 (배열수식)</vt:lpstr>
      <vt:lpstr>중복 머리글 전체 합계 (Excel 2021 이후)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2026-08-10T05:02:32Z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