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6475\"/>
    </mc:Choice>
  </mc:AlternateContent>
  <xr:revisionPtr revIDLastSave="0" documentId="13_ncr:1_{9BEB8B6E-32FC-4EB7-AEC4-F2F39B20631F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MAXIFS 함수 공식 (Excel 2019 이후)" sheetId="1" r:id="rId1"/>
    <sheet name="FILTER 함수 공식 (Excel 2021 이후·M36" sheetId="2" r:id="rId2"/>
    <sheet name="구버전 MAX 함수·IF 함수 배열 수식" sheetId="3" r:id="rId3"/>
  </sheets>
  <definedNames>
    <definedName name="_xlnm._FilterDatabase" localSheetId="1" hidden="1">'FILTER 함수 공식 (Excel 2021 이후·M36'!$B$7:$C$12</definedName>
    <definedName name="_xlnm._FilterDatabase" localSheetId="0" hidden="1">'MAXIFS 함수 공식 (Excel 2019 이후)'!$B$7:$C$12</definedName>
    <definedName name="_xlnm._FilterDatabase" localSheetId="2" hidden="1">'구버전 MAX 함수·IF 함수 배열 수식'!$B$7:$C$12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3" l="1" a="1"/>
  <c r="H10" i="3" s="1"/>
  <c r="H10" i="2"/>
  <c r="H10" i="1"/>
</calcChain>
</file>

<file path=xl/sharedStrings.xml><?xml version="1.0" encoding="utf-8"?>
<sst xmlns="http://schemas.openxmlformats.org/spreadsheetml/2006/main" count="83" uniqueCount="19">
  <si>
    <t>엑셀 여러 조건을 만족하는 최대값 공식</t>
    <phoneticPr fontId="1" type="noConversion"/>
  </si>
  <si>
    <t>: 여러 조건에 맞는 값 중 가장 큰 값을 구하는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</si>
  <si>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MAXIFS</t>
    </r>
    <r>
      <rPr>
        <sz val="11"/>
        <color rgb="FF000000"/>
        <rFont val="맑은 고딕"/>
        <family val="3"/>
        <charset val="129"/>
        <scheme val="major"/>
      </rPr>
      <t xml:space="preserve"> ( 최대값범위, 조건범위1, 조건1, 조건범위2, 조건2 )</t>
    </r>
  </si>
  <si>
    <t>부서</t>
  </si>
  <si>
    <t>품목</t>
  </si>
  <si>
    <t>주문일</t>
  </si>
  <si>
    <t>금액</t>
  </si>
  <si>
    <t>조건</t>
  </si>
  <si>
    <t>값</t>
  </si>
  <si>
    <t>영업팀</t>
  </si>
  <si>
    <t>A형</t>
  </si>
  <si>
    <t>대상부서</t>
  </si>
  <si>
    <t>B형</t>
  </si>
  <si>
    <t>대상품목</t>
  </si>
  <si>
    <t>기획팀</t>
  </si>
  <si>
    <t>최대금액</t>
  </si>
  <si>
    <r>
      <t>=</t>
    </r>
    <r>
      <rPr>
        <sz val="11"/>
        <color rgb="FF0000FF"/>
        <rFont val="맑은 고딕"/>
        <family val="3"/>
        <charset val="129"/>
        <scheme val="major"/>
      </rPr>
      <t>MAX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rgb="FF000000"/>
        <rFont val="맑은 고딕"/>
        <family val="3"/>
        <charset val="129"/>
        <scheme val="major"/>
      </rPr>
      <t xml:space="preserve"> ( 최대값범위, ( 조건범위=조건 ) * ( </t>
    </r>
    <r>
      <rPr>
        <sz val="11"/>
        <color rgb="FF0000FF"/>
        <rFont val="맑은 고딕"/>
        <family val="3"/>
        <charset val="129"/>
        <scheme val="major"/>
      </rPr>
      <t>WEEKDAY</t>
    </r>
    <r>
      <rPr>
        <sz val="11"/>
        <color rgb="FF000000"/>
        <rFont val="맑은 고딕"/>
        <family val="3"/>
        <charset val="129"/>
        <scheme val="major"/>
      </rPr>
      <t xml:space="preserve"> ( 날짜범위, 2 )&lt;=요일번호 ), 0 ) )</t>
    </r>
  </si>
  <si>
    <t>요일번호 상한</t>
  </si>
  <si>
    <r>
      <t>{=</t>
    </r>
    <r>
      <rPr>
        <sz val="11"/>
        <color rgb="FF0000FF"/>
        <rFont val="맑은 고딕"/>
        <family val="3"/>
        <charset val="129"/>
        <scheme val="major"/>
      </rPr>
      <t>MAX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( 조건범위1=조건1 ) * ( 조건범위2=조건2 ), 최대값범위 ) )}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</si>
</sst>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8" fillId="5" borderId="2" xfId="0" applyNumberFormat="1" applyFont="1" applyFill="1" applyBorder="1" applyAlignment="1">
      <alignment horizontal="center" vertical="center"/>
    </xf>
    <xf numFmtId="14" fontId="9" fillId="5" borderId="2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14" fontId="9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10" fillId="3" borderId="4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685151</xdr:colOff>
      <xdr:row>1</xdr:row>
      <xdr:rowOff>17780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1011" y="101600"/>
          <a:ext cx="534049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685151</xdr:colOff>
      <xdr:row>1</xdr:row>
      <xdr:rowOff>17780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AC1716E-131D-4750-9948-50E7B78CFD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6751" y="101600"/>
          <a:ext cx="534049" cy="1919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685151</xdr:colOff>
      <xdr:row>1</xdr:row>
      <xdr:rowOff>17780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D4622E6-8C2D-40E3-B96E-5186D8F448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1011" y="101600"/>
          <a:ext cx="534049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H8" sqref="H8"/>
    </sheetView>
  </sheetViews>
  <sheetFormatPr defaultColWidth="9" defaultRowHeight="18.75" customHeight="1" x14ac:dyDescent="0.4"/>
  <cols>
    <col min="1" max="1" width="3.09765625" style="1" customWidth="1"/>
    <col min="2" max="3" width="9.69921875" style="1" customWidth="1"/>
    <col min="4" max="4" width="10" style="1" bestFit="1" customWidth="1"/>
    <col min="5" max="5" width="9.69921875" style="1" customWidth="1"/>
    <col min="6" max="6" width="3.69921875" style="1" customWidth="1"/>
    <col min="7" max="8" width="9.69921875" style="1" customWidth="1"/>
    <col min="9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 s="17" t="s">
        <v>7</v>
      </c>
      <c r="H7" s="16" t="s">
        <v>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9</v>
      </c>
      <c r="C8" s="10" t="s">
        <v>10</v>
      </c>
      <c r="D8" s="11">
        <v>46204</v>
      </c>
      <c r="E8" s="12">
        <v>180</v>
      </c>
      <c r="F8"/>
      <c r="G8" s="17" t="s">
        <v>11</v>
      </c>
      <c r="H8" s="18" t="s">
        <v>9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3" t="s">
        <v>9</v>
      </c>
      <c r="C9" s="13" t="s">
        <v>12</v>
      </c>
      <c r="D9" s="14">
        <v>46205</v>
      </c>
      <c r="E9" s="15">
        <v>260</v>
      </c>
      <c r="F9"/>
      <c r="G9" s="17" t="s">
        <v>13</v>
      </c>
      <c r="H9" s="18" t="s">
        <v>10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14</v>
      </c>
      <c r="C10" s="10" t="s">
        <v>10</v>
      </c>
      <c r="D10" s="11">
        <v>46206</v>
      </c>
      <c r="E10" s="12">
        <v>310</v>
      </c>
      <c r="F10"/>
      <c r="G10" s="19" t="s">
        <v>15</v>
      </c>
      <c r="H10" s="20">
        <f>_xlfn.MAXIFS(E8:E14,B8:B14,H8,C8:C14,H9)</f>
        <v>340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3" t="s">
        <v>9</v>
      </c>
      <c r="C11" s="13" t="s">
        <v>10</v>
      </c>
      <c r="D11" s="14">
        <v>46207</v>
      </c>
      <c r="E11" s="15">
        <v>240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9</v>
      </c>
      <c r="C12" s="10" t="s">
        <v>10</v>
      </c>
      <c r="D12" s="11">
        <v>46208</v>
      </c>
      <c r="E12" s="12">
        <v>290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3" t="s">
        <v>14</v>
      </c>
      <c r="C13" s="13" t="s">
        <v>12</v>
      </c>
      <c r="D13" s="14">
        <v>46209</v>
      </c>
      <c r="E13" s="15">
        <v>330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9</v>
      </c>
      <c r="C14" s="10" t="s">
        <v>10</v>
      </c>
      <c r="D14" s="11">
        <v>46210</v>
      </c>
      <c r="E14" s="12">
        <v>340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9C190-847D-4A34-92B6-8DBC6C9B261C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3" width="9.69921875" style="1" customWidth="1"/>
    <col min="4" max="4" width="10" style="1" bestFit="1" customWidth="1"/>
    <col min="5" max="5" width="9.69921875" style="1" customWidth="1"/>
    <col min="6" max="6" width="3.69921875" style="1" customWidth="1"/>
    <col min="7" max="7" width="12.3984375" style="1" bestFit="1" customWidth="1"/>
    <col min="8" max="8" width="9.69921875" style="1" customWidth="1"/>
    <col min="9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16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 s="17" t="s">
        <v>7</v>
      </c>
      <c r="H7" s="16" t="s">
        <v>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9</v>
      </c>
      <c r="C8" s="10" t="s">
        <v>10</v>
      </c>
      <c r="D8" s="11">
        <v>46204</v>
      </c>
      <c r="E8" s="12">
        <v>180</v>
      </c>
      <c r="F8"/>
      <c r="G8" s="17" t="s">
        <v>11</v>
      </c>
      <c r="H8" s="18" t="s">
        <v>9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3" t="s">
        <v>9</v>
      </c>
      <c r="C9" s="13" t="s">
        <v>12</v>
      </c>
      <c r="D9" s="14">
        <v>46205</v>
      </c>
      <c r="E9" s="15">
        <v>260</v>
      </c>
      <c r="F9"/>
      <c r="G9" s="17" t="s">
        <v>17</v>
      </c>
      <c r="H9" s="21">
        <v>5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14</v>
      </c>
      <c r="C10" s="10" t="s">
        <v>10</v>
      </c>
      <c r="D10" s="11">
        <v>46206</v>
      </c>
      <c r="E10" s="12">
        <v>310</v>
      </c>
      <c r="F10"/>
      <c r="G10" s="19" t="s">
        <v>15</v>
      </c>
      <c r="H10" s="20">
        <f>MAX(_xlfn._xlws.FILTER(E8:E14,(B8:B14=H8)*(WEEKDAY(D8:D14,2)&lt;=H9),0))</f>
        <v>340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3" t="s">
        <v>9</v>
      </c>
      <c r="C11" s="13" t="s">
        <v>10</v>
      </c>
      <c r="D11" s="14">
        <v>46207</v>
      </c>
      <c r="E11" s="15">
        <v>240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9</v>
      </c>
      <c r="C12" s="10" t="s">
        <v>10</v>
      </c>
      <c r="D12" s="11">
        <v>46208</v>
      </c>
      <c r="E12" s="12">
        <v>290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3" t="s">
        <v>14</v>
      </c>
      <c r="C13" s="13" t="s">
        <v>12</v>
      </c>
      <c r="D13" s="14">
        <v>46209</v>
      </c>
      <c r="E13" s="15">
        <v>330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9</v>
      </c>
      <c r="C14" s="10" t="s">
        <v>10</v>
      </c>
      <c r="D14" s="11">
        <v>46210</v>
      </c>
      <c r="E14" s="12">
        <v>340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8BD5F-AB7E-441E-AE7F-7EB65B11F359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3" width="9.69921875" style="1" customWidth="1"/>
    <col min="4" max="4" width="10" style="1" bestFit="1" customWidth="1"/>
    <col min="5" max="5" width="9.69921875" style="1" customWidth="1"/>
    <col min="6" max="6" width="3.69921875" style="1" customWidth="1"/>
    <col min="7" max="8" width="9.69921875" style="1" customWidth="1"/>
    <col min="9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18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 s="17" t="s">
        <v>7</v>
      </c>
      <c r="H7" s="16" t="s">
        <v>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9</v>
      </c>
      <c r="C8" s="10" t="s">
        <v>10</v>
      </c>
      <c r="D8" s="11">
        <v>46204</v>
      </c>
      <c r="E8" s="12">
        <v>180</v>
      </c>
      <c r="F8"/>
      <c r="G8" s="17" t="s">
        <v>11</v>
      </c>
      <c r="H8" s="18" t="s">
        <v>9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3" t="s">
        <v>9</v>
      </c>
      <c r="C9" s="13" t="s">
        <v>12</v>
      </c>
      <c r="D9" s="14">
        <v>46205</v>
      </c>
      <c r="E9" s="15">
        <v>260</v>
      </c>
      <c r="F9"/>
      <c r="G9" s="17" t="s">
        <v>13</v>
      </c>
      <c r="H9" s="18" t="s">
        <v>10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14</v>
      </c>
      <c r="C10" s="10" t="s">
        <v>10</v>
      </c>
      <c r="D10" s="11">
        <v>46206</v>
      </c>
      <c r="E10" s="12">
        <v>310</v>
      </c>
      <c r="F10"/>
      <c r="G10" s="19" t="s">
        <v>15</v>
      </c>
      <c r="H10" s="20">
        <f t="array" ref="H10">MAX(IF((B8:B14=H8)*(C8:C14=H9),E8:E14))</f>
        <v>340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3" t="s">
        <v>9</v>
      </c>
      <c r="C11" s="13" t="s">
        <v>10</v>
      </c>
      <c r="D11" s="14">
        <v>46207</v>
      </c>
      <c r="E11" s="15">
        <v>240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9</v>
      </c>
      <c r="C12" s="10" t="s">
        <v>10</v>
      </c>
      <c r="D12" s="11">
        <v>46208</v>
      </c>
      <c r="E12" s="12">
        <v>290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3" t="s">
        <v>14</v>
      </c>
      <c r="C13" s="13" t="s">
        <v>12</v>
      </c>
      <c r="D13" s="14">
        <v>46209</v>
      </c>
      <c r="E13" s="15">
        <v>330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9</v>
      </c>
      <c r="C14" s="10" t="s">
        <v>10</v>
      </c>
      <c r="D14" s="11">
        <v>46210</v>
      </c>
      <c r="E14" s="12">
        <v>340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MAXIFS 함수 공식 (Excel 2019 이후)</vt:lpstr>
      <vt:lpstr>FILTER 함수 공식 (Excel 2021 이후·M36</vt:lpstr>
      <vt:lpstr>구버전 MAX 함수·IF 함수 배열 수식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2026-08-10T05:09:49Z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