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219\"/>
    </mc:Choice>
  </mc:AlternateContent>
  <xr:revisionPtr revIDLastSave="0" documentId="13_ncr:1_{B262A655-1D3F-4DE5-ABFA-798AC57978FA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공식" sheetId="1" r:id="rId1"/>
    <sheet name="2021 이후 버전 공식" sheetId="2" r:id="rId2"/>
  </sheets>
  <definedNames>
    <definedName name="_xlnm._FilterDatabase" localSheetId="1" hidden="1">'2021 이후 버전 공식'!$B$7:$C$12</definedName>
    <definedName name="_xlnm._FilterDatabase" localSheetId="0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G8" i="1"/>
</calcChain>
</file>

<file path=xl/sharedStrings.xml><?xml version="1.0" encoding="utf-8"?>
<sst xmlns="http://schemas.openxmlformats.org/spreadsheetml/2006/main" count="32" uniqueCount="13">
  <si>
    <t>엑셀 마지막 일치 값 찾기 공식</t>
    <phoneticPr fontId="1" type="noConversion"/>
  </si>
  <si>
    <t>: 중복된 항목에서 가장 마지막 결과를 찾는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</si>
  <si>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LOOKUP</t>
    </r>
    <r>
      <rPr>
        <sz val="11"/>
        <color rgb="FF000000"/>
        <rFont val="맑은 고딕"/>
        <family val="3"/>
        <charset val="129"/>
        <scheme val="major"/>
      </rPr>
      <t xml:space="preserve"> ( 2, 1 / ( 찾을범위=찾을값 ), 출력범위 )</t>
    </r>
  </si>
  <si>
    <t>날짜</t>
  </si>
  <si>
    <t>거래처</t>
  </si>
  <si>
    <t>주문액</t>
  </si>
  <si>
    <t>찾을 거래처</t>
  </si>
  <si>
    <t>마지막 주문액</t>
  </si>
  <si>
    <t>한빛상사</t>
  </si>
  <si>
    <t>미래유통</t>
  </si>
  <si>
    <t>새봄상회</t>
  </si>
  <si>
    <t>드림문구</t>
  </si>
  <si>
    <r>
      <t>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찾을값, 찾을범위, 출력범위, "", 0, -1 )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</si>
</sst>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14" fontId="9" fillId="5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84864</xdr:colOff>
      <xdr:row>1</xdr:row>
      <xdr:rowOff>17780</xdr:rowOff>
    </xdr:from>
    <xdr:to>
      <xdr:col>8</xdr:col>
      <xdr:colOff>618914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A8E1B863-B972-4A93-BE9A-7D0255CC5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2" width="10" style="1" bestFit="1" customWidth="1"/>
    <col min="3" max="4" width="9.69921875" style="1" customWidth="1"/>
    <col min="5" max="5" width="3.69921875" style="1" customWidth="1"/>
    <col min="6" max="6" width="10.5" style="1" bestFit="1" customWidth="1"/>
    <col min="7" max="7" width="12.39843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7" t="s">
        <v>6</v>
      </c>
      <c r="G7" s="16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46204</v>
      </c>
      <c r="C8" s="11" t="s">
        <v>8</v>
      </c>
      <c r="D8" s="12">
        <v>120000</v>
      </c>
      <c r="E8"/>
      <c r="F8" s="18" t="s">
        <v>8</v>
      </c>
      <c r="G8" s="19">
        <f>LOOKUP(2,1/(C8:C14=F8),D8:D14)</f>
        <v>510000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>
        <v>46205</v>
      </c>
      <c r="C9" s="14" t="s">
        <v>9</v>
      </c>
      <c r="D9" s="15">
        <v>240000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46206</v>
      </c>
      <c r="C10" s="11" t="s">
        <v>8</v>
      </c>
      <c r="D10" s="12">
        <v>180000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>
        <v>46207</v>
      </c>
      <c r="C11" s="14" t="s">
        <v>10</v>
      </c>
      <c r="D11" s="15">
        <v>310000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46208</v>
      </c>
      <c r="C12" s="11" t="s">
        <v>9</v>
      </c>
      <c r="D12" s="12">
        <v>290000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>
        <v>46209</v>
      </c>
      <c r="C13" s="14" t="s">
        <v>8</v>
      </c>
      <c r="D13" s="15">
        <v>510000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46210</v>
      </c>
      <c r="C14" s="11" t="s">
        <v>11</v>
      </c>
      <c r="D14" s="12">
        <v>150000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AAF60-5F75-4DED-BA3A-DD4C61E32340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0" style="1" bestFit="1" customWidth="1"/>
    <col min="3" max="4" width="9.69921875" style="1" customWidth="1"/>
    <col min="5" max="5" width="3.69921875" style="1" customWidth="1"/>
    <col min="6" max="6" width="10.5" style="1" bestFit="1" customWidth="1"/>
    <col min="7" max="7" width="12.3984375" style="1" bestFit="1" customWidth="1"/>
    <col min="8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7" t="s">
        <v>6</v>
      </c>
      <c r="G7" s="16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46204</v>
      </c>
      <c r="C8" s="11" t="s">
        <v>8</v>
      </c>
      <c r="D8" s="12">
        <v>120000</v>
      </c>
      <c r="E8"/>
      <c r="F8" s="18" t="s">
        <v>8</v>
      </c>
      <c r="G8" s="19">
        <f>_xlfn.XLOOKUP(F8,C8:C14,D8:D14,"",0,-1)</f>
        <v>510000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3">
        <v>46205</v>
      </c>
      <c r="C9" s="14" t="s">
        <v>9</v>
      </c>
      <c r="D9" s="15">
        <v>240000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46206</v>
      </c>
      <c r="C10" s="11" t="s">
        <v>8</v>
      </c>
      <c r="D10" s="12">
        <v>180000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3">
        <v>46207</v>
      </c>
      <c r="C11" s="14" t="s">
        <v>10</v>
      </c>
      <c r="D11" s="15">
        <v>310000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46208</v>
      </c>
      <c r="C12" s="11" t="s">
        <v>9</v>
      </c>
      <c r="D12" s="12">
        <v>290000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3">
        <v>46209</v>
      </c>
      <c r="C13" s="14" t="s">
        <v>8</v>
      </c>
      <c r="D13" s="15">
        <v>510000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46210</v>
      </c>
      <c r="C14" s="11" t="s">
        <v>11</v>
      </c>
      <c r="D14" s="12">
        <v>150000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공식</vt:lpstr>
      <vt:lpstr>2021 이후 버전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