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561\"/>
    </mc:Choice>
  </mc:AlternateContent>
  <xr:revisionPtr revIDLastSave="0" documentId="13_ncr:1_{0360B6EC-9A80-44B9-BA87-D3AA8C431402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자재별 필요수량" sheetId="1" r:id="rId1"/>
  </sheets>
  <definedNames>
    <definedName name="_xlnm._FilterDatabase" localSheetId="0" hidden="1">'자재별 필요수량'!$B$7:$C$12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8" i="1"/>
</calcChain>
</file>

<file path=xl/sharedStrings.xml><?xml version="1.0" encoding="utf-8"?>
<sst xmlns="http://schemas.openxmlformats.org/spreadsheetml/2006/main" count="33" uniqueCount="16">
  <si>
    <t>생산계획과 부품 구성표로 자재 필요수량 구하기</t>
    <phoneticPr fontId="1" type="noConversion"/>
  </si>
  <si>
    <t>: 제품별 생산계획에 부품 소요량을 곱해 공통 자재의 필요수량을 합산합니다.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</si>
  <si>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( 부품 범위 = 자재 ) * 소요량 범위 * 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생산수량 범위, 계획 제품 범위, 구성 제품 범위 ) )</t>
    </r>
  </si>
  <si>
    <t>제품</t>
  </si>
  <si>
    <t>부품</t>
  </si>
  <si>
    <t>소요량</t>
  </si>
  <si>
    <t>생산수량</t>
  </si>
  <si>
    <t>자재</t>
  </si>
  <si>
    <t>필요수량</t>
  </si>
  <si>
    <t>제품A</t>
  </si>
  <si>
    <t>모터</t>
  </si>
  <si>
    <t>볼트</t>
  </si>
  <si>
    <t>제품B</t>
  </si>
  <si>
    <t>케이스</t>
  </si>
  <si>
    <t>제품C</t>
  </si>
  <si>
    <t>패널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</si>
</sst>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326222</xdr:colOff>
      <xdr:row>1</xdr:row>
      <xdr:rowOff>17780</xdr:rowOff>
    </xdr:from>
    <xdr:to>
      <xdr:col>12</xdr:col>
      <xdr:colOff>175260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330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J8" sqref="J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0" t="s">
        <v>6</v>
      </c>
      <c r="H7"/>
      <c r="I7" s="15" t="s">
        <v>7</v>
      </c>
      <c r="J7" s="10" t="s">
        <v>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12">
        <v>1</v>
      </c>
      <c r="E8"/>
      <c r="F8" s="16" t="s">
        <v>9</v>
      </c>
      <c r="G8" s="18">
        <v>120</v>
      </c>
      <c r="H8"/>
      <c r="I8" s="16" t="s">
        <v>10</v>
      </c>
      <c r="J8" s="21">
        <f>SUMPRODUCT(($C$8:$C$15=I8)*$D$8:$D$15*SUMIFS($G$8:$G$10,$F$8:$F$10,$B$8:$B$15))</f>
        <v>280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3" t="s">
        <v>11</v>
      </c>
      <c r="D9" s="14">
        <v>4</v>
      </c>
      <c r="E9"/>
      <c r="F9" s="16" t="s">
        <v>12</v>
      </c>
      <c r="G9" s="18">
        <v>80</v>
      </c>
      <c r="H9"/>
      <c r="I9" s="16" t="s">
        <v>11</v>
      </c>
      <c r="J9" s="20">
        <f t="shared" ref="J9:J11" si="0">SUMPRODUCT(($C$8:$C$15=I9)*$D$8:$D$15*SUMIFS($G$8:$G$10,$F$8:$F$10,$B$8:$B$15))</f>
        <v>1060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9</v>
      </c>
      <c r="C10" s="11" t="s">
        <v>13</v>
      </c>
      <c r="D10" s="12">
        <v>1</v>
      </c>
      <c r="E10"/>
      <c r="F10" s="19" t="s">
        <v>14</v>
      </c>
      <c r="G10" s="17">
        <v>50</v>
      </c>
      <c r="H10"/>
      <c r="I10" s="16" t="s">
        <v>13</v>
      </c>
      <c r="J10" s="21">
        <f t="shared" si="0"/>
        <v>170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12</v>
      </c>
      <c r="C11" s="13" t="s">
        <v>10</v>
      </c>
      <c r="D11" s="14">
        <v>2</v>
      </c>
      <c r="E11"/>
      <c r="F11"/>
      <c r="G11"/>
      <c r="H11"/>
      <c r="I11" s="19" t="s">
        <v>15</v>
      </c>
      <c r="J11" s="21">
        <f t="shared" si="0"/>
        <v>80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1" t="s">
        <v>11</v>
      </c>
      <c r="D12" s="12">
        <v>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12</v>
      </c>
      <c r="C13" s="13" t="s">
        <v>15</v>
      </c>
      <c r="D13" s="14">
        <v>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1" t="s">
        <v>11</v>
      </c>
      <c r="D14" s="12">
        <v>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3" t="s">
        <v>14</v>
      </c>
      <c r="C15" s="13" t="s">
        <v>13</v>
      </c>
      <c r="D15" s="14">
        <v>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자재별 필요수량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2026-09-19T20:40:05Z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