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5\"/>
    </mc:Choice>
  </mc:AlternateContent>
  <xr:revisionPtr revIDLastSave="796" documentId="8_{5537AA55-32DD-4A47-9D4F-816CC9041BA9}" xr6:coauthVersionLast="47" xr6:coauthVersionMax="47" xr10:uidLastSave="{D48618D0-F4CD-470D-822E-66EAB39B9B94}"/>
  <bookViews>
    <workbookView xWindow="-103" yWindow="-103" windowWidth="20777" windowHeight="13200" xr2:uid="{FD827E25-04C5-49D5-96E2-8558DE76EBC7}"/>
  </bookViews>
  <sheets>
    <sheet name="부서명이 적힌 첫 행만 합산하기" sheetId="1" r:id="rId1"/>
    <sheet name="빈 부서 셀을 위 부서명으로 이어 합산하기" sheetId="2" r:id="rId2"/>
  </sheets>
  <definedNames>
    <definedName name="_xlnm._FilterDatabase" localSheetId="0" hidden="1">'부서명이 적힌 첫 행만 합산하기'!$B$7:$C$12</definedName>
    <definedName name="_xlnm._FilterDatabase" localSheetId="1" hidden="1">'빈 부서 셀을 위 부서명으로 이어 합산하기'!$B$7:$C$12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8" i="2"/>
  <c r="F9" i="1"/>
  <c r="F10" i="1"/>
  <c r="F11" i="1"/>
  <c r="F8" i="1"/>
</calcChain>
</file>

<file path=xl/sharedStrings.xml><?xml version="1.0" encoding="utf-8"?>
<sst xmlns="http://schemas.openxmlformats.org/spreadsheetml/2006/main" count="32" uniqueCount="13">
  <si>
    <t>엑셀 병합된 셀 기준으로 합계 구하는 공식</t>
    <phoneticPr fontId="1" type="noConversion"/>
  </si>
  <si>
    <t>: 병합 표를 유지한 채 부서별 지출액을 정확히 합칩니다.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</si>
  <si>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</t>
    </r>
    <r>
      <rPr>
        <sz val="11"/>
        <color rgb="FF000000"/>
        <rFont val="맑은 고딕"/>
        <family val="3"/>
        <charset val="129"/>
        <scheme val="major"/>
      </rPr>
      <t xml:space="preserve"> ( 부서 범위, 집계 부서, 지출액 범위 )</t>
    </r>
  </si>
  <si>
    <t>부서</t>
  </si>
  <si>
    <t>지출액</t>
  </si>
  <si>
    <t>집계 부서</t>
  </si>
  <si>
    <t>일반 합계</t>
  </si>
  <si>
    <t>병합 셀 기준 합계</t>
  </si>
  <si>
    <t>영업팀</t>
  </si>
  <si>
    <t>개발팀</t>
  </si>
  <si>
    <t>관리팀</t>
  </si>
  <si>
    <t>기획팀</t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</si>
  <si>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( </t>
    </r>
    <r>
      <rPr>
        <sz val="11"/>
        <color rgb="FF0000FF"/>
        <rFont val="맑은 고딕"/>
        <family val="3"/>
        <charset val="129"/>
        <scheme val="major"/>
      </rPr>
      <t>LOOKUP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지출액 범위 ),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부서 범위 ) / ( 부서 범위 &lt;&gt; "" ), 부서 범위 ) = 집계 부서 ) * 지출액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</si>
</sst>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675182</xdr:colOff>
      <xdr:row>1</xdr:row>
      <xdr:rowOff>19957</xdr:rowOff>
    </xdr:from>
    <xdr:to>
      <xdr:col>11</xdr:col>
      <xdr:colOff>524933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4582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210121</xdr:colOff>
      <xdr:row>1</xdr:row>
      <xdr:rowOff>19957</xdr:rowOff>
    </xdr:from>
    <xdr:to>
      <xdr:col>14</xdr:col>
      <xdr:colOff>59872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6E4F650-6674-417A-B251-40DC501C8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6921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3.640625" style="1" customWidth="1"/>
    <col min="5" max="6" width="9.640625" style="1" customWidth="1"/>
    <col min="7" max="7" width="14.640625" style="1" bestFit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7" t="s">
        <v>5</v>
      </c>
      <c r="F7" s="17" t="s">
        <v>6</v>
      </c>
      <c r="G7" s="16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1">
        <v>120000</v>
      </c>
      <c r="D8"/>
      <c r="E8" s="18" t="s">
        <v>8</v>
      </c>
      <c r="F8" s="22">
        <f>SUMIF($B$8:$B$19,E8,$C$8:$C$19)</f>
        <v>120000</v>
      </c>
      <c r="G8" s="20">
        <v>250000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/>
      <c r="C9" s="13">
        <v>80000</v>
      </c>
      <c r="D9"/>
      <c r="E9" s="18" t="s">
        <v>9</v>
      </c>
      <c r="F9" s="22">
        <f t="shared" ref="F9:F11" si="0">SUMIF($B$8:$B$19,E9,$C$8:$C$19)</f>
        <v>200000</v>
      </c>
      <c r="G9" s="20">
        <v>500000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4"/>
      <c r="C10" s="11">
        <v>50000</v>
      </c>
      <c r="D10"/>
      <c r="E10" s="18" t="s">
        <v>10</v>
      </c>
      <c r="F10" s="22">
        <f t="shared" si="0"/>
        <v>90000</v>
      </c>
      <c r="G10" s="20">
        <v>200000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5" t="s">
        <v>9</v>
      </c>
      <c r="C11" s="13">
        <v>200000</v>
      </c>
      <c r="D11"/>
      <c r="E11" s="21" t="s">
        <v>11</v>
      </c>
      <c r="F11" s="22">
        <f t="shared" si="0"/>
        <v>70000</v>
      </c>
      <c r="G11" s="19">
        <v>100000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4"/>
      <c r="C12" s="11">
        <v>150000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/>
      <c r="C13" s="13">
        <v>100000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4"/>
      <c r="C14" s="11">
        <v>50000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5" t="s">
        <v>10</v>
      </c>
      <c r="C15" s="13">
        <v>90000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4"/>
      <c r="C16" s="11">
        <v>60000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/>
      <c r="C17" s="13">
        <v>50000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11</v>
      </c>
      <c r="C18" s="11">
        <v>70000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/>
      <c r="C19" s="13">
        <v>30000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F806-4417-4469-A124-9A54C003D8E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3.640625" style="1" customWidth="1"/>
    <col min="5" max="6" width="9.640625" style="1" customWidth="1"/>
    <col min="7" max="7" width="14.640625" style="1" bestFit="1" customWidth="1"/>
    <col min="8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7" t="s">
        <v>5</v>
      </c>
      <c r="F7" s="17" t="s">
        <v>6</v>
      </c>
      <c r="G7" s="16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8</v>
      </c>
      <c r="C8" s="11">
        <v>120000</v>
      </c>
      <c r="D8"/>
      <c r="E8" s="18" t="s">
        <v>8</v>
      </c>
      <c r="F8" s="22">
        <v>120000</v>
      </c>
      <c r="G8" s="20">
        <f>SUMPRODUCT((LOOKUP(ROW($C$8:$C$19),ROW($B$8:$B$19)/($B$8:$B$19&lt;&gt;""),$B$8:$B$19)=E8)*$C$8:$C$19)</f>
        <v>250000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/>
      <c r="C9" s="13">
        <v>80000</v>
      </c>
      <c r="D9"/>
      <c r="E9" s="18" t="s">
        <v>9</v>
      </c>
      <c r="F9" s="22">
        <v>200000</v>
      </c>
      <c r="G9" s="20">
        <f t="shared" ref="G9:G11" si="0">SUMPRODUCT((LOOKUP(ROW($C$8:$C$19),ROW($B$8:$B$19)/($B$8:$B$19&lt;&gt;""),$B$8:$B$19)=E9)*$C$8:$C$19)</f>
        <v>500000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4"/>
      <c r="C10" s="11">
        <v>50000</v>
      </c>
      <c r="D10"/>
      <c r="E10" s="18" t="s">
        <v>10</v>
      </c>
      <c r="F10" s="22">
        <v>90000</v>
      </c>
      <c r="G10" s="20">
        <f t="shared" si="0"/>
        <v>200000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5" t="s">
        <v>9</v>
      </c>
      <c r="C11" s="13">
        <v>200000</v>
      </c>
      <c r="D11"/>
      <c r="E11" s="21" t="s">
        <v>11</v>
      </c>
      <c r="F11" s="23">
        <v>70000</v>
      </c>
      <c r="G11" s="20">
        <f t="shared" si="0"/>
        <v>100000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4"/>
      <c r="C12" s="11">
        <v>150000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/>
      <c r="C13" s="13">
        <v>100000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4"/>
      <c r="C14" s="11">
        <v>50000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5" t="s">
        <v>10</v>
      </c>
      <c r="C15" s="13">
        <v>90000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4"/>
      <c r="C16" s="11">
        <v>60000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/>
      <c r="C17" s="13">
        <v>50000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 t="s">
        <v>11</v>
      </c>
      <c r="C18" s="11">
        <v>70000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/>
      <c r="C19" s="13">
        <v>30000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부서명이 적힌 첫 행만 합산하기</vt:lpstr>
      <vt:lpstr>빈 부서 셀을 위 부서명으로 이어 합산하기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