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99\"/>
    </mc:Choice>
  </mc:AlternateContent>
  <xr:revisionPtr revIDLastSave="1563" documentId="8_{15FD7DBA-888C-4B37-AD86-FFE852AD2DFB}" xr6:coauthVersionLast="47" xr6:coauthVersionMax="47" xr10:uidLastSave="{95787BFA-A8E1-4E5D-B040-2246FD59973A}"/>
  <bookViews>
    <workbookView xWindow="-103" yWindow="-103" windowWidth="20777" windowHeight="13200" xr2:uid="{FD827E25-04C5-49D5-96E2-8558DE76EBC7}"/>
  </bookViews>
  <sheets>
    <sheet name="10년 단위로 연령대 표시하기" sheetId="1" r:id="rId1"/>
    <sheet name="60세 이상을 한 구간으로 묶기" sheetId="2" r:id="rId2"/>
    <sheet name="연령대별 인원수 세기" sheetId="3" r:id="rId3"/>
  </sheets>
  <definedNames>
    <definedName name="_xlnm._FilterDatabase" localSheetId="0" hidden="1">'10년 단위로 연령대 표시하기'!$B$7:$C$12</definedName>
    <definedName name="_xlnm._FilterDatabase" localSheetId="1" hidden="1">'60세 이상을 한 구간으로 묶기'!$B$7:$C$12</definedName>
    <definedName name="_xlnm._FilterDatabase" localSheetId="2" hidden="1">'연령대별 인원수 세기'!$B$7:$C$12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3" l="1"/>
  <c r="H10" i="3"/>
  <c r="H11" i="3"/>
  <c r="H12" i="3"/>
  <c r="H8" i="3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8" i="2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8" i="1"/>
</calcChain>
</file>

<file path=xl/sharedStrings.xml><?xml version="1.0" encoding="utf-8"?>
<sst xmlns="http://schemas.openxmlformats.org/spreadsheetml/2006/main" count="185" uniqueCount="40">
  <si>
    <t>엑셀 연령대 나누고 인원수 세기 공식</t>
    <phoneticPr fontId="1" type="noConversion"/>
  </si>
  <si>
    <t>: 나이를 보고용 연령대로 나눠 인원수를 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</si>
  <si>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FLOOR</t>
    </r>
    <r>
      <rPr>
        <sz val="11"/>
        <color rgb="FF000000"/>
        <rFont val="맑은 고딕"/>
        <family val="3"/>
        <charset val="129"/>
        <scheme val="major"/>
      </rPr>
      <t xml:space="preserve"> ( 나이, 10 ) &amp; "대"</t>
    </r>
  </si>
  <si>
    <t>이름</t>
  </si>
  <si>
    <t>나이</t>
  </si>
  <si>
    <t>기본 연령대</t>
  </si>
  <si>
    <t>보고용 연령대</t>
  </si>
  <si>
    <t>집계 연령대</t>
  </si>
  <si>
    <t>인원수</t>
  </si>
  <si>
    <t>전체 인원</t>
  </si>
  <si>
    <t>김하늘</t>
  </si>
  <si>
    <t>70대</t>
  </si>
  <si>
    <t>60대 이상</t>
  </si>
  <si>
    <t>20대</t>
  </si>
  <si>
    <t>박서준</t>
  </si>
  <si>
    <t>30대</t>
  </si>
  <si>
    <t>이서연</t>
  </si>
  <si>
    <t>40대</t>
  </si>
  <si>
    <t>최민호</t>
  </si>
  <si>
    <t>50대</t>
  </si>
  <si>
    <t>정유진</t>
  </si>
  <si>
    <t>강지우</t>
  </si>
  <si>
    <t>60대</t>
  </si>
  <si>
    <t>윤도현</t>
  </si>
  <si>
    <t>한소희</t>
  </si>
  <si>
    <t>임재현</t>
  </si>
  <si>
    <t>오수빈</t>
  </si>
  <si>
    <t>장민준</t>
  </si>
  <si>
    <t>신예린</t>
  </si>
  <si>
    <t>조현우</t>
  </si>
  <si>
    <t>문채원</t>
  </si>
  <si>
    <t>배준호</t>
  </si>
  <si>
    <t>서아린</t>
  </si>
  <si>
    <t>권시우</t>
  </si>
  <si>
    <t>송지민</t>
  </si>
  <si>
    <t>80대</t>
  </si>
  <si>
    <t>남윤서</t>
  </si>
  <si>
    <t>홍도윤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</si>
  <si>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나이 &gt;= 60, "60대 이상", </t>
    </r>
    <r>
      <rPr>
        <sz val="11"/>
        <color rgb="FF0000FF"/>
        <rFont val="맑은 고딕"/>
        <family val="3"/>
        <charset val="129"/>
        <scheme val="major"/>
      </rPr>
      <t>FLOOR</t>
    </r>
    <r>
      <rPr>
        <sz val="11"/>
        <color rgb="FF000000"/>
        <rFont val="맑은 고딕"/>
        <family val="3"/>
        <charset val="129"/>
        <scheme val="major"/>
      </rPr>
      <t xml:space="preserve"> ( 나이, 10 ) &amp; "대"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</si>
  <si>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보고용 연령대 범위, 집계 연령대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</si>
</sst>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656248</xdr:colOff>
      <xdr:row>1</xdr:row>
      <xdr:rowOff>19957</xdr:rowOff>
    </xdr:from>
    <xdr:to>
      <xdr:col>16</xdr:col>
      <xdr:colOff>506186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3005" y="101600"/>
          <a:ext cx="535738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656248</xdr:colOff>
      <xdr:row>1</xdr:row>
      <xdr:rowOff>19957</xdr:rowOff>
    </xdr:from>
    <xdr:to>
      <xdr:col>16</xdr:col>
      <xdr:colOff>506186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6710F85-563C-4934-80B5-74C6D57D2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3005" y="101600"/>
          <a:ext cx="535738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656248</xdr:colOff>
      <xdr:row>1</xdr:row>
      <xdr:rowOff>19957</xdr:rowOff>
    </xdr:from>
    <xdr:to>
      <xdr:col>16</xdr:col>
      <xdr:colOff>506186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B3DB905-BB25-4C91-9052-74C998ACD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3005" y="101600"/>
          <a:ext cx="535738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9.92578125" style="1" bestFit="1" customWidth="1"/>
    <col min="5" max="5" width="11.7109375" style="1" bestFit="1" customWidth="1"/>
    <col min="6" max="6" width="3.640625" style="1" customWidth="1"/>
    <col min="7" max="7" width="9.92578125" style="1" bestFit="1" customWidth="1"/>
    <col min="8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5" t="s">
        <v>8</v>
      </c>
      <c r="I7" s="14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72</v>
      </c>
      <c r="D8" s="21" t="str">
        <f>FLOOR(C8,10)&amp;"대"</f>
        <v>70대</v>
      </c>
      <c r="E8" s="10" t="s">
        <v>12</v>
      </c>
      <c r="F8"/>
      <c r="G8" s="16" t="s">
        <v>13</v>
      </c>
      <c r="H8" s="20">
        <v>4</v>
      </c>
      <c r="I8" s="17">
        <v>20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14</v>
      </c>
      <c r="C9" s="13">
        <v>27</v>
      </c>
      <c r="D9" s="22" t="str">
        <f t="shared" ref="D9:D27" si="0">FLOOR(C9,10)&amp;"대"</f>
        <v>20대</v>
      </c>
      <c r="E9" s="12" t="s">
        <v>13</v>
      </c>
      <c r="F9"/>
      <c r="G9" s="16" t="s">
        <v>15</v>
      </c>
      <c r="H9" s="18">
        <v>5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16</v>
      </c>
      <c r="C10" s="11">
        <v>34</v>
      </c>
      <c r="D10" s="21" t="str">
        <f t="shared" si="0"/>
        <v>30대</v>
      </c>
      <c r="E10" s="10" t="s">
        <v>15</v>
      </c>
      <c r="F10"/>
      <c r="G10" s="16" t="s">
        <v>17</v>
      </c>
      <c r="H10" s="18">
        <v>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18</v>
      </c>
      <c r="C11" s="13">
        <v>42</v>
      </c>
      <c r="D11" s="22" t="str">
        <f t="shared" si="0"/>
        <v>40대</v>
      </c>
      <c r="E11" s="12" t="s">
        <v>17</v>
      </c>
      <c r="F11"/>
      <c r="G11" s="16" t="s">
        <v>19</v>
      </c>
      <c r="H11" s="18">
        <v>3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1">
        <v>58</v>
      </c>
      <c r="D12" s="21" t="str">
        <f t="shared" si="0"/>
        <v>50대</v>
      </c>
      <c r="E12" s="10" t="s">
        <v>19</v>
      </c>
      <c r="F12"/>
      <c r="G12" s="19" t="s">
        <v>12</v>
      </c>
      <c r="H12" s="17">
        <v>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 t="s">
        <v>21</v>
      </c>
      <c r="C13" s="13">
        <v>63</v>
      </c>
      <c r="D13" s="22" t="str">
        <f t="shared" si="0"/>
        <v>60대</v>
      </c>
      <c r="E13" s="12" t="s">
        <v>12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23</v>
      </c>
      <c r="C14" s="11">
        <v>29</v>
      </c>
      <c r="D14" s="21" t="str">
        <f t="shared" si="0"/>
        <v>20대</v>
      </c>
      <c r="E14" s="10" t="s">
        <v>13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 t="s">
        <v>24</v>
      </c>
      <c r="C15" s="13">
        <v>31</v>
      </c>
      <c r="D15" s="22" t="str">
        <f t="shared" si="0"/>
        <v>30대</v>
      </c>
      <c r="E15" s="12" t="s">
        <v>15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 t="s">
        <v>25</v>
      </c>
      <c r="C16" s="11">
        <v>47</v>
      </c>
      <c r="D16" s="21" t="str">
        <f t="shared" si="0"/>
        <v>40대</v>
      </c>
      <c r="E16" s="10" t="s">
        <v>17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 t="s">
        <v>26</v>
      </c>
      <c r="C17" s="13">
        <v>52</v>
      </c>
      <c r="D17" s="22" t="str">
        <f t="shared" si="0"/>
        <v>50대</v>
      </c>
      <c r="E17" s="12" t="s">
        <v>19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 t="s">
        <v>27</v>
      </c>
      <c r="C18" s="11">
        <v>25</v>
      </c>
      <c r="D18" s="21" t="str">
        <f t="shared" si="0"/>
        <v>20대</v>
      </c>
      <c r="E18" s="10" t="s">
        <v>13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 t="s">
        <v>28</v>
      </c>
      <c r="C19" s="13">
        <v>39</v>
      </c>
      <c r="D19" s="22" t="str">
        <f t="shared" si="0"/>
        <v>30대</v>
      </c>
      <c r="E19" s="12" t="s">
        <v>15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0" t="s">
        <v>29</v>
      </c>
      <c r="C20" s="11">
        <v>44</v>
      </c>
      <c r="D20" s="21" t="str">
        <f t="shared" si="0"/>
        <v>40대</v>
      </c>
      <c r="E20" s="10" t="s">
        <v>17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2" t="s">
        <v>30</v>
      </c>
      <c r="C21" s="13">
        <v>55</v>
      </c>
      <c r="D21" s="22" t="str">
        <f t="shared" si="0"/>
        <v>50대</v>
      </c>
      <c r="E21" s="12" t="s">
        <v>19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 s="10" t="s">
        <v>31</v>
      </c>
      <c r="C22" s="11">
        <v>60</v>
      </c>
      <c r="D22" s="21" t="str">
        <f t="shared" si="0"/>
        <v>60대</v>
      </c>
      <c r="E22" s="10" t="s">
        <v>12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 s="12" t="s">
        <v>32</v>
      </c>
      <c r="C23" s="13">
        <v>36</v>
      </c>
      <c r="D23" s="22" t="str">
        <f t="shared" si="0"/>
        <v>30대</v>
      </c>
      <c r="E23" s="12" t="s">
        <v>15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 s="10" t="s">
        <v>33</v>
      </c>
      <c r="C24" s="11">
        <v>48</v>
      </c>
      <c r="D24" s="21" t="str">
        <f t="shared" si="0"/>
        <v>40대</v>
      </c>
      <c r="E24" s="10" t="s">
        <v>17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 s="12" t="s">
        <v>34</v>
      </c>
      <c r="C25" s="13">
        <v>81</v>
      </c>
      <c r="D25" s="22" t="str">
        <f t="shared" si="0"/>
        <v>80대</v>
      </c>
      <c r="E25" s="12" t="s">
        <v>12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 s="10" t="s">
        <v>36</v>
      </c>
      <c r="C26" s="11">
        <v>33</v>
      </c>
      <c r="D26" s="21" t="str">
        <f t="shared" si="0"/>
        <v>30대</v>
      </c>
      <c r="E26" s="10" t="s">
        <v>15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 s="12" t="s">
        <v>37</v>
      </c>
      <c r="C27" s="13">
        <v>22</v>
      </c>
      <c r="D27" s="22" t="str">
        <f t="shared" si="0"/>
        <v>20대</v>
      </c>
      <c r="E27" s="12" t="s">
        <v>13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D3BD3-2ADB-449B-A421-D50AFF2A9B19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9.92578125" style="1" bestFit="1" customWidth="1"/>
    <col min="5" max="5" width="11.7109375" style="1" bestFit="1" customWidth="1"/>
    <col min="6" max="6" width="3.640625" style="1" customWidth="1"/>
    <col min="7" max="7" width="9.92578125" style="1" bestFit="1" customWidth="1"/>
    <col min="8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38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5" t="s">
        <v>8</v>
      </c>
      <c r="I7" s="14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72</v>
      </c>
      <c r="D8" s="10" t="s">
        <v>11</v>
      </c>
      <c r="E8" s="21" t="str">
        <f>IF(C8&gt;=60,"60대 이상",FLOOR(C8,10)&amp;"대")</f>
        <v>60대 이상</v>
      </c>
      <c r="F8"/>
      <c r="G8" s="16" t="s">
        <v>13</v>
      </c>
      <c r="H8" s="20">
        <v>4</v>
      </c>
      <c r="I8" s="17">
        <v>20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14</v>
      </c>
      <c r="C9" s="13">
        <v>27</v>
      </c>
      <c r="D9" s="12" t="s">
        <v>13</v>
      </c>
      <c r="E9" s="22" t="str">
        <f t="shared" ref="E9:E27" si="0">IF(C9&gt;=60,"60대 이상",FLOOR(C9,10)&amp;"대")</f>
        <v>20대</v>
      </c>
      <c r="F9"/>
      <c r="G9" s="16" t="s">
        <v>15</v>
      </c>
      <c r="H9" s="18">
        <v>5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16</v>
      </c>
      <c r="C10" s="11">
        <v>34</v>
      </c>
      <c r="D10" s="10" t="s">
        <v>15</v>
      </c>
      <c r="E10" s="21" t="str">
        <f t="shared" si="0"/>
        <v>30대</v>
      </c>
      <c r="F10"/>
      <c r="G10" s="16" t="s">
        <v>17</v>
      </c>
      <c r="H10" s="18">
        <v>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18</v>
      </c>
      <c r="C11" s="13">
        <v>42</v>
      </c>
      <c r="D11" s="12" t="s">
        <v>17</v>
      </c>
      <c r="E11" s="22" t="str">
        <f t="shared" si="0"/>
        <v>40대</v>
      </c>
      <c r="F11"/>
      <c r="G11" s="16" t="s">
        <v>19</v>
      </c>
      <c r="H11" s="18">
        <v>3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1">
        <v>58</v>
      </c>
      <c r="D12" s="10" t="s">
        <v>19</v>
      </c>
      <c r="E12" s="21" t="str">
        <f t="shared" si="0"/>
        <v>50대</v>
      </c>
      <c r="F12"/>
      <c r="G12" s="19" t="s">
        <v>12</v>
      </c>
      <c r="H12" s="17">
        <v>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 t="s">
        <v>21</v>
      </c>
      <c r="C13" s="13">
        <v>63</v>
      </c>
      <c r="D13" s="12" t="s">
        <v>22</v>
      </c>
      <c r="E13" s="22" t="str">
        <f t="shared" si="0"/>
        <v>60대 이상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23</v>
      </c>
      <c r="C14" s="11">
        <v>29</v>
      </c>
      <c r="D14" s="10" t="s">
        <v>13</v>
      </c>
      <c r="E14" s="21" t="str">
        <f t="shared" si="0"/>
        <v>20대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 t="s">
        <v>24</v>
      </c>
      <c r="C15" s="13">
        <v>31</v>
      </c>
      <c r="D15" s="12" t="s">
        <v>15</v>
      </c>
      <c r="E15" s="22" t="str">
        <f t="shared" si="0"/>
        <v>30대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 t="s">
        <v>25</v>
      </c>
      <c r="C16" s="11">
        <v>47</v>
      </c>
      <c r="D16" s="10" t="s">
        <v>17</v>
      </c>
      <c r="E16" s="21" t="str">
        <f t="shared" si="0"/>
        <v>40대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 t="s">
        <v>26</v>
      </c>
      <c r="C17" s="13">
        <v>52</v>
      </c>
      <c r="D17" s="12" t="s">
        <v>19</v>
      </c>
      <c r="E17" s="22" t="str">
        <f t="shared" si="0"/>
        <v>50대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 t="s">
        <v>27</v>
      </c>
      <c r="C18" s="11">
        <v>25</v>
      </c>
      <c r="D18" s="10" t="s">
        <v>13</v>
      </c>
      <c r="E18" s="21" t="str">
        <f t="shared" si="0"/>
        <v>20대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 t="s">
        <v>28</v>
      </c>
      <c r="C19" s="13">
        <v>39</v>
      </c>
      <c r="D19" s="12" t="s">
        <v>15</v>
      </c>
      <c r="E19" s="22" t="str">
        <f t="shared" si="0"/>
        <v>30대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0" t="s">
        <v>29</v>
      </c>
      <c r="C20" s="11">
        <v>44</v>
      </c>
      <c r="D20" s="10" t="s">
        <v>17</v>
      </c>
      <c r="E20" s="21" t="str">
        <f t="shared" si="0"/>
        <v>40대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2" t="s">
        <v>30</v>
      </c>
      <c r="C21" s="13">
        <v>55</v>
      </c>
      <c r="D21" s="12" t="s">
        <v>19</v>
      </c>
      <c r="E21" s="22" t="str">
        <f t="shared" si="0"/>
        <v>50대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 s="10" t="s">
        <v>31</v>
      </c>
      <c r="C22" s="11">
        <v>60</v>
      </c>
      <c r="D22" s="10" t="s">
        <v>22</v>
      </c>
      <c r="E22" s="21" t="str">
        <f t="shared" si="0"/>
        <v>60대 이상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 s="12" t="s">
        <v>32</v>
      </c>
      <c r="C23" s="13">
        <v>36</v>
      </c>
      <c r="D23" s="12" t="s">
        <v>15</v>
      </c>
      <c r="E23" s="22" t="str">
        <f t="shared" si="0"/>
        <v>30대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 s="10" t="s">
        <v>33</v>
      </c>
      <c r="C24" s="11">
        <v>48</v>
      </c>
      <c r="D24" s="10" t="s">
        <v>17</v>
      </c>
      <c r="E24" s="21" t="str">
        <f t="shared" si="0"/>
        <v>40대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 s="12" t="s">
        <v>34</v>
      </c>
      <c r="C25" s="13">
        <v>81</v>
      </c>
      <c r="D25" s="12" t="s">
        <v>35</v>
      </c>
      <c r="E25" s="22" t="str">
        <f t="shared" si="0"/>
        <v>60대 이상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 s="10" t="s">
        <v>36</v>
      </c>
      <c r="C26" s="11">
        <v>33</v>
      </c>
      <c r="D26" s="10" t="s">
        <v>15</v>
      </c>
      <c r="E26" s="21" t="str">
        <f t="shared" si="0"/>
        <v>30대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 s="12" t="s">
        <v>37</v>
      </c>
      <c r="C27" s="13">
        <v>22</v>
      </c>
      <c r="D27" s="12" t="s">
        <v>13</v>
      </c>
      <c r="E27" s="22" t="str">
        <f t="shared" si="0"/>
        <v>20대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C0DB7-12D2-4041-A3B2-AA98C9DF32F5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9.92578125" style="1" bestFit="1" customWidth="1"/>
    <col min="5" max="5" width="11.7109375" style="1" bestFit="1" customWidth="1"/>
    <col min="6" max="6" width="3.640625" style="1" customWidth="1"/>
    <col min="7" max="7" width="9.92578125" style="1" bestFit="1" customWidth="1"/>
    <col min="8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39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5" t="s">
        <v>8</v>
      </c>
      <c r="I7" s="14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72</v>
      </c>
      <c r="D8" s="10" t="s">
        <v>11</v>
      </c>
      <c r="E8" s="10" t="s">
        <v>12</v>
      </c>
      <c r="F8"/>
      <c r="G8" s="16" t="s">
        <v>13</v>
      </c>
      <c r="H8" s="23">
        <f>COUNTIF($E$8:$E$27,G8)</f>
        <v>4</v>
      </c>
      <c r="I8" s="17">
        <v>20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14</v>
      </c>
      <c r="C9" s="13">
        <v>27</v>
      </c>
      <c r="D9" s="12" t="s">
        <v>13</v>
      </c>
      <c r="E9" s="12" t="s">
        <v>13</v>
      </c>
      <c r="F9"/>
      <c r="G9" s="16" t="s">
        <v>15</v>
      </c>
      <c r="H9" s="23">
        <f t="shared" ref="H9:H12" si="0">COUNTIF($E$8:$E$27,G9)</f>
        <v>5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16</v>
      </c>
      <c r="C10" s="11">
        <v>34</v>
      </c>
      <c r="D10" s="10" t="s">
        <v>15</v>
      </c>
      <c r="E10" s="10" t="s">
        <v>15</v>
      </c>
      <c r="F10"/>
      <c r="G10" s="16" t="s">
        <v>17</v>
      </c>
      <c r="H10" s="23">
        <f t="shared" si="0"/>
        <v>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18</v>
      </c>
      <c r="C11" s="13">
        <v>42</v>
      </c>
      <c r="D11" s="12" t="s">
        <v>17</v>
      </c>
      <c r="E11" s="12" t="s">
        <v>17</v>
      </c>
      <c r="F11"/>
      <c r="G11" s="16" t="s">
        <v>19</v>
      </c>
      <c r="H11" s="23">
        <f t="shared" si="0"/>
        <v>3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1">
        <v>58</v>
      </c>
      <c r="D12" s="10" t="s">
        <v>19</v>
      </c>
      <c r="E12" s="10" t="s">
        <v>19</v>
      </c>
      <c r="F12"/>
      <c r="G12" s="19" t="s">
        <v>12</v>
      </c>
      <c r="H12" s="23">
        <f t="shared" si="0"/>
        <v>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 t="s">
        <v>21</v>
      </c>
      <c r="C13" s="13">
        <v>63</v>
      </c>
      <c r="D13" s="12" t="s">
        <v>22</v>
      </c>
      <c r="E13" s="12" t="s">
        <v>12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23</v>
      </c>
      <c r="C14" s="11">
        <v>29</v>
      </c>
      <c r="D14" s="10" t="s">
        <v>13</v>
      </c>
      <c r="E14" s="10" t="s">
        <v>13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 t="s">
        <v>24</v>
      </c>
      <c r="C15" s="13">
        <v>31</v>
      </c>
      <c r="D15" s="12" t="s">
        <v>15</v>
      </c>
      <c r="E15" s="12" t="s">
        <v>15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 t="s">
        <v>25</v>
      </c>
      <c r="C16" s="11">
        <v>47</v>
      </c>
      <c r="D16" s="10" t="s">
        <v>17</v>
      </c>
      <c r="E16" s="10" t="s">
        <v>17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 t="s">
        <v>26</v>
      </c>
      <c r="C17" s="13">
        <v>52</v>
      </c>
      <c r="D17" s="12" t="s">
        <v>19</v>
      </c>
      <c r="E17" s="12" t="s">
        <v>19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 t="s">
        <v>27</v>
      </c>
      <c r="C18" s="11">
        <v>25</v>
      </c>
      <c r="D18" s="10" t="s">
        <v>13</v>
      </c>
      <c r="E18" s="10" t="s">
        <v>13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 t="s">
        <v>28</v>
      </c>
      <c r="C19" s="13">
        <v>39</v>
      </c>
      <c r="D19" s="12" t="s">
        <v>15</v>
      </c>
      <c r="E19" s="12" t="s">
        <v>15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0" t="s">
        <v>29</v>
      </c>
      <c r="C20" s="11">
        <v>44</v>
      </c>
      <c r="D20" s="10" t="s">
        <v>17</v>
      </c>
      <c r="E20" s="10" t="s">
        <v>17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2" t="s">
        <v>30</v>
      </c>
      <c r="C21" s="13">
        <v>55</v>
      </c>
      <c r="D21" s="12" t="s">
        <v>19</v>
      </c>
      <c r="E21" s="12" t="s">
        <v>19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 s="10" t="s">
        <v>31</v>
      </c>
      <c r="C22" s="11">
        <v>60</v>
      </c>
      <c r="D22" s="10" t="s">
        <v>22</v>
      </c>
      <c r="E22" s="10" t="s">
        <v>12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 s="12" t="s">
        <v>32</v>
      </c>
      <c r="C23" s="13">
        <v>36</v>
      </c>
      <c r="D23" s="12" t="s">
        <v>15</v>
      </c>
      <c r="E23" s="12" t="s">
        <v>15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 s="10" t="s">
        <v>33</v>
      </c>
      <c r="C24" s="11">
        <v>48</v>
      </c>
      <c r="D24" s="10" t="s">
        <v>17</v>
      </c>
      <c r="E24" s="10" t="s">
        <v>17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 s="12" t="s">
        <v>34</v>
      </c>
      <c r="C25" s="13">
        <v>81</v>
      </c>
      <c r="D25" s="12" t="s">
        <v>35</v>
      </c>
      <c r="E25" s="12" t="s">
        <v>12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 s="10" t="s">
        <v>36</v>
      </c>
      <c r="C26" s="11">
        <v>33</v>
      </c>
      <c r="D26" s="10" t="s">
        <v>15</v>
      </c>
      <c r="E26" s="10" t="s">
        <v>15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 s="12" t="s">
        <v>37</v>
      </c>
      <c r="C27" s="13">
        <v>22</v>
      </c>
      <c r="D27" s="12" t="s">
        <v>13</v>
      </c>
      <c r="E27" s="12" t="s">
        <v>13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10년 단위로 연령대 표시하기</vt:lpstr>
      <vt:lpstr>60세 이상을 한 구간으로 묶기</vt:lpstr>
      <vt:lpstr>연령대별 인원수 세기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