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98\"/>
    </mc:Choice>
  </mc:AlternateContent>
  <xr:revisionPtr revIDLastSave="1276" documentId="8_{35D3BA79-DB3B-4CB9-BB8B-F682DECB573B}" xr6:coauthVersionLast="47" xr6:coauthVersionMax="47" xr10:uidLastSave="{652D5AE2-46B9-473D-B0DF-94EE25FCCD16}"/>
  <bookViews>
    <workbookView xWindow="-103" yWindow="-103" windowWidth="20777" windowHeight="13200" xr2:uid="{FD827E25-04C5-49D5-96E2-8558DE76EBC7}"/>
  </bookViews>
  <sheets>
    <sheet name="하한과 상한으로 점수 구간별 인원수 세기" sheetId="1" r:id="rId1"/>
    <sheet name="상한 목록으로 전체 분포표 채우기 (Microsoft 3" sheetId="2" r:id="rId2"/>
  </sheets>
  <definedNames>
    <definedName name="_xlnm._FilterDatabase" localSheetId="1" hidden="1">'상한 목록으로 전체 분포표 채우기 (Microsoft 3'!$B$7:$C$12</definedName>
    <definedName name="_xlnm._FilterDatabase" localSheetId="0" hidden="1">'하한과 상한으로 점수 구간별 인원수 세기'!$B$7:$C$12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 a="1"/>
  <c r="H9" i="1"/>
  <c r="H10" i="1"/>
  <c r="H11" i="1"/>
  <c r="H12" i="1"/>
  <c r="H8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<sst xmlns="http://schemas.openxmlformats.org/spreadsheetml/2006/main" count="70" uniqueCount="36">
  <si>
    <t>엑셀 점수 구간별 인원수 세기 공식</t>
    <phoneticPr fontId="1" type="noConversion"/>
  </si>
  <si>
    <t>: 경계값에 따라 점수 분포를 자동 집계합니다.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</si>
  <si>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SUMPRODUCT</t>
    </r>
    <r>
      <rPr>
        <sz val="11"/>
        <color rgb="FF000000"/>
        <rFont val="맑은 고딕"/>
        <family val="3"/>
        <charset val="129"/>
        <scheme val="major"/>
      </rPr>
      <t xml:space="preserve"> ( ( 점수 범위 &gt;= 하한 ) * ( 점수 범위 &lt;= 상한 ) )</t>
    </r>
  </si>
  <si>
    <t>이름</t>
  </si>
  <si>
    <t>점수</t>
  </si>
  <si>
    <t>하한</t>
  </si>
  <si>
    <t>상한</t>
  </si>
  <si>
    <t>점수 구간</t>
  </si>
  <si>
    <t>인원수</t>
  </si>
  <si>
    <t>김하늘</t>
  </si>
  <si>
    <t>0~59점</t>
  </si>
  <si>
    <t>박서준</t>
  </si>
  <si>
    <t>60~69점</t>
  </si>
  <si>
    <t>이서연</t>
  </si>
  <si>
    <t>70~79점</t>
  </si>
  <si>
    <t>최민호</t>
  </si>
  <si>
    <t>80~89점</t>
  </si>
  <si>
    <t>정유진</t>
  </si>
  <si>
    <t>90~100점</t>
  </si>
  <si>
    <t>강지우</t>
  </si>
  <si>
    <t>검산 합계</t>
  </si>
  <si>
    <t>윤도현</t>
  </si>
  <si>
    <t>한소희</t>
  </si>
  <si>
    <t>임재현</t>
  </si>
  <si>
    <t>오수빈</t>
  </si>
  <si>
    <t>장민준</t>
  </si>
  <si>
    <t>신예린</t>
  </si>
  <si>
    <t>조현우</t>
  </si>
  <si>
    <t>문채원</t>
  </si>
  <si>
    <t>배준호</t>
  </si>
  <si>
    <t>서아린</t>
  </si>
  <si>
    <t>권시우</t>
  </si>
  <si>
    <t>송지민</t>
  </si>
  <si>
    <t>남윤서</t>
  </si>
  <si>
    <t>홍도윤</t>
  </si>
  <si>
    <r>
      <t>=</t>
    </r>
    <r>
      <rPr>
        <sz val="11"/>
        <color rgb="FF0000FF"/>
        <rFont val="맑은 고딕"/>
        <family val="3"/>
        <charset val="129"/>
        <scheme val="major"/>
      </rPr>
      <t>FREQUENCY</t>
    </r>
    <r>
      <rPr>
        <sz val="11"/>
        <color rgb="FF000000"/>
        <rFont val="맑은 고딕"/>
        <family val="3"/>
        <charset val="129"/>
        <scheme val="major"/>
      </rPr>
      <t xml:space="preserve"> ( 점수 범위, 상한 범위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</si>
</sst>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221006</xdr:colOff>
      <xdr:row>1</xdr:row>
      <xdr:rowOff>19957</xdr:rowOff>
    </xdr:from>
    <xdr:to>
      <xdr:col>17</xdr:col>
      <xdr:colOff>70757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3192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221006</xdr:colOff>
      <xdr:row>1</xdr:row>
      <xdr:rowOff>19957</xdr:rowOff>
    </xdr:from>
    <xdr:to>
      <xdr:col>17</xdr:col>
      <xdr:colOff>70757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768E50B5-AC5A-4456-8858-2582E5F03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3192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3.640625" style="1" customWidth="1"/>
    <col min="5" max="8" width="9.640625" style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/>
      <c r="E7" s="16" t="s">
        <v>5</v>
      </c>
      <c r="F7" s="16" t="s">
        <v>6</v>
      </c>
      <c r="G7" s="16" t="s">
        <v>7</v>
      </c>
      <c r="H7" s="14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1">
        <v>45</v>
      </c>
      <c r="D8"/>
      <c r="E8" s="17">
        <v>0</v>
      </c>
      <c r="F8" s="17">
        <v>59</v>
      </c>
      <c r="G8" s="19" t="s">
        <v>10</v>
      </c>
      <c r="H8" s="20">
        <f>SUMPRODUCT(($C$8:$C$27&gt;=E8)*($C$8:$C$27&lt;=F8))</f>
        <v>3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11</v>
      </c>
      <c r="C9" s="13">
        <v>60</v>
      </c>
      <c r="D9"/>
      <c r="E9" s="17">
        <v>60</v>
      </c>
      <c r="F9" s="17">
        <v>69</v>
      </c>
      <c r="G9" s="19" t="s">
        <v>12</v>
      </c>
      <c r="H9" s="20">
        <f t="shared" ref="H9:H12" si="0">SUMPRODUCT(($C$8:$C$27&gt;=E9)*($C$8:$C$27&lt;=F9))</f>
        <v>5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13</v>
      </c>
      <c r="C10" s="11">
        <v>74</v>
      </c>
      <c r="D10"/>
      <c r="E10" s="17">
        <v>70</v>
      </c>
      <c r="F10" s="17">
        <v>79</v>
      </c>
      <c r="G10" s="19" t="s">
        <v>14</v>
      </c>
      <c r="H10" s="20">
        <f t="shared" si="0"/>
        <v>4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15</v>
      </c>
      <c r="C11" s="13">
        <v>92</v>
      </c>
      <c r="D11"/>
      <c r="E11" s="17">
        <v>80</v>
      </c>
      <c r="F11" s="17">
        <v>89</v>
      </c>
      <c r="G11" s="19" t="s">
        <v>16</v>
      </c>
      <c r="H11" s="20">
        <f t="shared" si="0"/>
        <v>2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17</v>
      </c>
      <c r="C12" s="11">
        <v>58</v>
      </c>
      <c r="D12"/>
      <c r="E12" s="17">
        <v>90</v>
      </c>
      <c r="F12" s="17">
        <v>100</v>
      </c>
      <c r="G12" s="18" t="s">
        <v>18</v>
      </c>
      <c r="H12" s="20">
        <f t="shared" si="0"/>
        <v>6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 t="s">
        <v>19</v>
      </c>
      <c r="C13" s="13">
        <v>80</v>
      </c>
      <c r="D13"/>
      <c r="E13" s="18" t="s">
        <v>20</v>
      </c>
      <c r="F13" s="15">
        <v>20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21</v>
      </c>
      <c r="C14" s="11">
        <v>65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2" t="s">
        <v>22</v>
      </c>
      <c r="C15" s="13">
        <v>100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 t="s">
        <v>23</v>
      </c>
      <c r="C16" s="11">
        <v>69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 t="s">
        <v>24</v>
      </c>
      <c r="C17" s="13">
        <v>79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 t="s">
        <v>25</v>
      </c>
      <c r="C18" s="11">
        <v>90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 t="s">
        <v>26</v>
      </c>
      <c r="C19" s="13">
        <v>62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 s="10" t="s">
        <v>27</v>
      </c>
      <c r="C20" s="11">
        <v>88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 s="12" t="s">
        <v>28</v>
      </c>
      <c r="C21" s="13">
        <v>59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 s="10" t="s">
        <v>29</v>
      </c>
      <c r="C22" s="11">
        <v>97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 s="12" t="s">
        <v>30</v>
      </c>
      <c r="C23" s="13">
        <v>70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 s="10" t="s">
        <v>31</v>
      </c>
      <c r="C24" s="11">
        <v>95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 s="12" t="s">
        <v>32</v>
      </c>
      <c r="C25" s="13">
        <v>67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 s="10" t="s">
        <v>33</v>
      </c>
      <c r="C26" s="11">
        <v>78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 s="12" t="s">
        <v>34</v>
      </c>
      <c r="C27" s="13">
        <v>99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AF3F9-70E0-48F2-B341-0AF4F506C4B0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3.640625" style="1" customWidth="1"/>
    <col min="5" max="8" width="9.640625" style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35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/>
      <c r="E7" s="16" t="s">
        <v>5</v>
      </c>
      <c r="F7" s="16" t="s">
        <v>6</v>
      </c>
      <c r="G7" s="16" t="s">
        <v>7</v>
      </c>
      <c r="H7" s="14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1">
        <v>45</v>
      </c>
      <c r="D8"/>
      <c r="E8" s="17">
        <v>0</v>
      </c>
      <c r="F8" s="17">
        <v>59</v>
      </c>
      <c r="G8" s="19" t="s">
        <v>10</v>
      </c>
      <c r="H8" s="20" cm="1">
        <f t="array" ref="H8:H12">FREQUENCY($C$8:$C$27,$F$8:$F$11)</f>
        <v>3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11</v>
      </c>
      <c r="C9" s="13">
        <v>60</v>
      </c>
      <c r="D9"/>
      <c r="E9" s="17">
        <v>60</v>
      </c>
      <c r="F9" s="17">
        <v>69</v>
      </c>
      <c r="G9" s="19" t="s">
        <v>12</v>
      </c>
      <c r="H9" s="20">
        <v>5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13</v>
      </c>
      <c r="C10" s="11">
        <v>74</v>
      </c>
      <c r="D10"/>
      <c r="E10" s="17">
        <v>70</v>
      </c>
      <c r="F10" s="17">
        <v>79</v>
      </c>
      <c r="G10" s="19" t="s">
        <v>14</v>
      </c>
      <c r="H10" s="20">
        <v>4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15</v>
      </c>
      <c r="C11" s="13">
        <v>92</v>
      </c>
      <c r="D11"/>
      <c r="E11" s="17">
        <v>80</v>
      </c>
      <c r="F11" s="17">
        <v>89</v>
      </c>
      <c r="G11" s="19" t="s">
        <v>16</v>
      </c>
      <c r="H11" s="20">
        <v>2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17</v>
      </c>
      <c r="C12" s="11">
        <v>58</v>
      </c>
      <c r="D12"/>
      <c r="E12" s="17">
        <v>90</v>
      </c>
      <c r="F12" s="17">
        <v>100</v>
      </c>
      <c r="G12" s="18" t="s">
        <v>18</v>
      </c>
      <c r="H12" s="21">
        <v>6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 t="s">
        <v>19</v>
      </c>
      <c r="C13" s="13">
        <v>80</v>
      </c>
      <c r="D13"/>
      <c r="E13" s="18" t="s">
        <v>20</v>
      </c>
      <c r="F13" s="15">
        <v>20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21</v>
      </c>
      <c r="C14" s="11">
        <v>65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2" t="s">
        <v>22</v>
      </c>
      <c r="C15" s="13">
        <v>100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 t="s">
        <v>23</v>
      </c>
      <c r="C16" s="11">
        <v>69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 t="s">
        <v>24</v>
      </c>
      <c r="C17" s="13">
        <v>79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 t="s">
        <v>25</v>
      </c>
      <c r="C18" s="11">
        <v>90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 t="s">
        <v>26</v>
      </c>
      <c r="C19" s="13">
        <v>62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 s="10" t="s">
        <v>27</v>
      </c>
      <c r="C20" s="11">
        <v>88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 s="12" t="s">
        <v>28</v>
      </c>
      <c r="C21" s="13">
        <v>59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 s="10" t="s">
        <v>29</v>
      </c>
      <c r="C22" s="11">
        <v>97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 s="12" t="s">
        <v>30</v>
      </c>
      <c r="C23" s="13">
        <v>70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 s="10" t="s">
        <v>31</v>
      </c>
      <c r="C24" s="11">
        <v>95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 s="12" t="s">
        <v>32</v>
      </c>
      <c r="C25" s="13">
        <v>67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 s="10" t="s">
        <v>33</v>
      </c>
      <c r="C26" s="11">
        <v>78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 s="12" t="s">
        <v>34</v>
      </c>
      <c r="C27" s="13">
        <v>99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하한과 상한으로 점수 구간별 인원수 세기</vt:lpstr>
      <vt:lpstr>상한 목록으로 전체 분포표 채우기 (Microsoft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