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672\"/>
    </mc:Choice>
  </mc:AlternateContent>
  <xr:revisionPtr revIDLastSave="469" documentId="8_{1820806C-F0EA-4C64-A2F5-DAA52201ABAC}" xr6:coauthVersionLast="47" xr6:coauthVersionMax="47" xr10:uidLastSave="{08437D23-EB80-4B76-85BE-D2D8F2971BC3}"/>
  <bookViews>
    <workbookView xWindow="-103" yWindow="-103" windowWidth="20777" windowHeight="13200" xr2:uid="{FD827E25-04C5-49D5-96E2-8558DE76EBC7}"/>
  </bookViews>
  <sheets>
    <sheet name="지정 회차 뒤에 남은 원금 구하기" sheetId="1" r:id="rId1"/>
    <sheet name="지금까지 갚은 원금 구하기" sheetId="2" r:id="rId2"/>
  </sheets>
  <definedNames>
    <definedName name="_xlnm._FilterDatabase" localSheetId="1" hidden="1">'지금까지 갚은 원금 구하기'!$B$7:$C$12</definedName>
    <definedName name="_xlnm._FilterDatabase" localSheetId="0" hidden="1">'지정 회차 뒤에 남은 원금 구하기'!$B$7:$C$12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2" l="1"/>
  <c r="F8" i="1"/>
</calcChain>
</file>

<file path=xl/sharedStrings.xml><?xml version="1.0" encoding="utf-8"?>
<sst xmlns="http://schemas.openxmlformats.org/spreadsheetml/2006/main" count="22" uniqueCount="11">
  <si>
    <t>엑셀 대출 갚고 남은 원금 계산 공식</t>
    <phoneticPr fontId="1" type="noConversion"/>
  </si>
  <si>
    <t>: 경과 회차만 바꿔 대출 잔액을 확인합니다.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</si>
  <si>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ROUND</t>
    </r>
    <r>
      <rPr>
        <sz val="11"/>
        <color rgb="FF000000"/>
        <rFont val="맑은 고딕"/>
        <family val="3"/>
        <charset val="129"/>
        <scheme val="major"/>
      </rPr>
      <t xml:space="preserve"> ( 대출금액 + </t>
    </r>
    <r>
      <rPr>
        <sz val="11"/>
        <color rgb="FF0000FF"/>
        <rFont val="맑은 고딕"/>
        <family val="3"/>
        <charset val="129"/>
        <scheme val="major"/>
      </rPr>
      <t>CUMPRINC</t>
    </r>
    <r>
      <rPr>
        <sz val="11"/>
        <color rgb="FF000000"/>
        <rFont val="맑은 고딕"/>
        <family val="3"/>
        <charset val="129"/>
        <scheme val="major"/>
      </rPr>
      <t xml:space="preserve"> ( 연이율 / 12, 총개월수, 대출금액, 1, 경과회차, 0 ), 0 )</t>
    </r>
  </si>
  <si>
    <t>대출금액</t>
  </si>
  <si>
    <t>연이율</t>
  </si>
  <si>
    <t>총개월수</t>
  </si>
  <si>
    <t>경과회차</t>
  </si>
  <si>
    <t>남은 원금</t>
  </si>
  <si>
    <t>지금까지 갚은 원금</t>
  </si>
  <si>
    <t>경과 회차</t>
  </si>
  <si>
    <r>
      <t>=</t>
    </r>
    <r>
      <rPr>
        <sz val="11"/>
        <color rgb="FF0000FF"/>
        <rFont val="맑은 고딕"/>
        <family val="3"/>
        <charset val="129"/>
        <scheme val="major"/>
      </rPr>
      <t>ROUND</t>
    </r>
    <r>
      <rPr>
        <sz val="11"/>
        <color rgb="FF000000"/>
        <rFont val="맑은 고딕"/>
        <family val="3"/>
        <charset val="129"/>
        <scheme val="major"/>
      </rPr>
      <t xml:space="preserve"> ( -</t>
    </r>
    <r>
      <rPr>
        <sz val="11"/>
        <color rgb="FF0000FF"/>
        <rFont val="맑은 고딕"/>
        <family val="3"/>
        <charset val="129"/>
        <scheme val="major"/>
      </rPr>
      <t>CUMPRINC</t>
    </r>
    <r>
      <rPr>
        <sz val="11"/>
        <color rgb="FF000000"/>
        <rFont val="맑은 고딕"/>
        <family val="3"/>
        <charset val="129"/>
        <scheme val="major"/>
      </rPr>
      <t xml:space="preserve"> ( 연이율 / 12, 총개월수, 대출금액, 1, 경과회차, 0 ), 0 )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</si>
</sst>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3" fontId="9" fillId="5" borderId="2" xfId="0" applyNumberFormat="1" applyFont="1" applyFill="1" applyBorder="1" applyAlignment="1">
      <alignment horizontal="center" vertical="center"/>
    </xf>
    <xf numFmtId="9" fontId="9" fillId="5" borderId="2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3" fontId="8" fillId="0" borderId="2" xfId="0" applyNumberFormat="1" applyFont="1" applyFill="1" applyBorder="1" applyAlignment="1">
      <alignment horizontal="center" vertical="center"/>
    </xf>
    <xf numFmtId="3" fontId="8" fillId="0" borderId="3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683461</xdr:colOff>
      <xdr:row>1</xdr:row>
      <xdr:rowOff>19957</xdr:rowOff>
    </xdr:from>
    <xdr:to>
      <xdr:col>11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46904" y="101600"/>
          <a:ext cx="535739" cy="1898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683461</xdr:colOff>
      <xdr:row>1</xdr:row>
      <xdr:rowOff>19957</xdr:rowOff>
    </xdr:from>
    <xdr:to>
      <xdr:col>11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0E3A2B5F-786B-4906-B452-25CC7FB518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46904" y="101600"/>
          <a:ext cx="535739" cy="1898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F8" sqref="F8"/>
    </sheetView>
  </sheetViews>
  <sheetFormatPr defaultColWidth="9" defaultRowHeight="18.75" customHeight="1" x14ac:dyDescent="0.55000000000000004"/>
  <cols>
    <col min="1" max="1" width="3.140625" style="1" customWidth="1"/>
    <col min="2" max="6" width="9.640625" style="1" customWidth="1"/>
    <col min="7" max="7" width="15.78515625" style="1" bestFit="1" customWidth="1"/>
    <col min="8" max="8" width="3.640625" style="1" customWidth="1"/>
    <col min="9" max="10" width="9.640625" style="1" customWidth="1"/>
    <col min="11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2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 s="9" t="s">
        <v>8</v>
      </c>
      <c r="H7"/>
      <c r="I7" s="14" t="s">
        <v>9</v>
      </c>
      <c r="J7" s="13" t="s">
        <v>7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>
        <v>30000000</v>
      </c>
      <c r="C8" s="11">
        <v>0.04</v>
      </c>
      <c r="D8" s="12">
        <v>60</v>
      </c>
      <c r="E8" s="12">
        <v>24</v>
      </c>
      <c r="F8" s="10">
        <f>ROUND(B8+CUMPRINC(C8/12,D8,B8,1,E8,0),0)</f>
        <v>18713452</v>
      </c>
      <c r="G8" s="10">
        <v>11286548</v>
      </c>
      <c r="H8"/>
      <c r="I8" s="15">
        <v>12</v>
      </c>
      <c r="J8" s="17">
        <v>24469389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/>
      <c r="C9"/>
      <c r="D9"/>
      <c r="E9"/>
      <c r="F9"/>
      <c r="G9"/>
      <c r="H9"/>
      <c r="I9" s="15">
        <v>24</v>
      </c>
      <c r="J9" s="17">
        <v>18713452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/>
      <c r="C10"/>
      <c r="D10"/>
      <c r="E10"/>
      <c r="F10"/>
      <c r="G10"/>
      <c r="H10"/>
      <c r="I10" s="18">
        <v>36</v>
      </c>
      <c r="J10" s="16">
        <v>12723009</v>
      </c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A9547-ED61-4EE0-88CC-0DD32541B444}">
  <dimension ref="A1:CV90"/>
  <sheetViews>
    <sheetView showGridLines="0" zoomScale="145" zoomScaleNormal="145" workbookViewId="0">
      <selection activeCell="C5" sqref="C5"/>
    </sheetView>
  </sheetViews>
  <sheetFormatPr defaultColWidth="9" defaultRowHeight="18.75" customHeight="1" x14ac:dyDescent="0.55000000000000004"/>
  <cols>
    <col min="1" max="1" width="3.140625" style="1" customWidth="1"/>
    <col min="2" max="6" width="9.640625" style="1" customWidth="1"/>
    <col min="7" max="7" width="15.78515625" style="1" bestFit="1" customWidth="1"/>
    <col min="8" max="8" width="3.640625" style="1" customWidth="1"/>
    <col min="9" max="10" width="9.640625" style="1" customWidth="1"/>
    <col min="11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10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 s="9" t="s">
        <v>8</v>
      </c>
      <c r="H7"/>
      <c r="I7" s="14" t="s">
        <v>9</v>
      </c>
      <c r="J7" s="13" t="s">
        <v>7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>
        <v>30000000</v>
      </c>
      <c r="C8" s="11">
        <v>0.04</v>
      </c>
      <c r="D8" s="12">
        <v>60</v>
      </c>
      <c r="E8" s="12">
        <v>24</v>
      </c>
      <c r="F8" s="10">
        <v>18713452</v>
      </c>
      <c r="G8" s="10">
        <f>ROUND(-CUMPRINC(C8/12,D8,B8,1,E8,0),0)</f>
        <v>11286548</v>
      </c>
      <c r="H8"/>
      <c r="I8" s="15">
        <v>12</v>
      </c>
      <c r="J8" s="17">
        <v>24469389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/>
      <c r="C9"/>
      <c r="D9"/>
      <c r="E9"/>
      <c r="F9"/>
      <c r="G9"/>
      <c r="H9"/>
      <c r="I9" s="15">
        <v>24</v>
      </c>
      <c r="J9" s="17">
        <v>18713452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/>
      <c r="C10"/>
      <c r="D10"/>
      <c r="E10"/>
      <c r="F10"/>
      <c r="G10"/>
      <c r="H10"/>
      <c r="I10" s="18">
        <v>36</v>
      </c>
      <c r="J10" s="16">
        <v>12723009</v>
      </c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지정 회차 뒤에 남은 원금 구하기</vt:lpstr>
      <vt:lpstr>지금까지 갚은 원금 구하기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2026-09-01T14:41:48Z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