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71\"/>
    </mc:Choice>
  </mc:AlternateContent>
  <xr:revisionPtr revIDLastSave="567" documentId="8_{1D79A6EF-4960-4DA7-95EC-349CAB1D9C8A}" xr6:coauthVersionLast="47" xr6:coauthVersionMax="47" xr10:uidLastSave="{F972B136-F52E-49C9-BA46-F2B24349D691}"/>
  <bookViews>
    <workbookView xWindow="-103" yWindow="-103" windowWidth="20777" windowHeight="13200" xr2:uid="{FD827E25-04C5-49D5-96E2-8558DE76EBC7}"/>
  </bookViews>
  <sheets>
    <sheet name="날짜를 근무일, 주말 또는 공휴일로 나누기" sheetId="1" r:id="rId1"/>
    <sheet name="공휴일 이름과 주말 표시를 함께 가져오기" sheetId="2" r:id="rId2"/>
  </sheets>
  <definedNames>
    <definedName name="_xlnm._FilterDatabase" localSheetId="1" hidden="1">'공휴일 이름과 주말 표시를 함께 가져오기'!$B$7:$C$12</definedName>
    <definedName name="_xlnm._FilterDatabase" localSheetId="0" hidden="1">'날짜를 근무일, 주말 또는 공휴일로 나누기'!$B$7:$C$12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E10" i="2"/>
  <c r="E11" i="2"/>
  <c r="E12" i="2"/>
  <c r="E13" i="2"/>
  <c r="E14" i="2"/>
  <c r="E8" i="2"/>
  <c r="D9" i="1"/>
  <c r="D10" i="1"/>
  <c r="D11" i="1"/>
  <c r="D12" i="1"/>
  <c r="D13" i="1"/>
  <c r="D14" i="1"/>
  <c r="D8" i="1"/>
</calcChain>
</file>

<file path=xl/sharedStrings.xml><?xml version="1.0" encoding="utf-8"?>
<sst xmlns="http://schemas.openxmlformats.org/spreadsheetml/2006/main" count="48" uniqueCount="23">
  <si>
    <t>엑셀 날짜가 공휴일인지 주말인지 확인하는 공식</t>
    <phoneticPr fontId="1" type="noConversion"/>
  </si>
  <si>
    <t>: 휴일 목록과 요일 기준을 함께 확인합니다.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</si>
  <si>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휴일 날짜 범위, 날짜 ) &gt; 0, "공휴일", 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WEEKDAY</t>
    </r>
    <r>
      <rPr>
        <sz val="11"/>
        <color rgb="FF000000"/>
        <rFont val="맑은 고딕"/>
        <family val="3"/>
        <charset val="129"/>
        <scheme val="major"/>
      </rPr>
      <t xml:space="preserve"> ( 날짜, 2 ) &gt;= 6, "주말", "근무일" ) )</t>
    </r>
  </si>
  <si>
    <t>날짜</t>
  </si>
  <si>
    <t>요일</t>
  </si>
  <si>
    <t>구분</t>
  </si>
  <si>
    <t>휴일 이름</t>
  </si>
  <si>
    <t>휴일 날짜</t>
  </si>
  <si>
    <t>휴일 명칭</t>
  </si>
  <si>
    <t>일</t>
  </si>
  <si>
    <t>공휴일</t>
  </si>
  <si>
    <t>어린이날</t>
  </si>
  <si>
    <t>월</t>
  </si>
  <si>
    <t>대체공휴일</t>
  </si>
  <si>
    <t>화</t>
  </si>
  <si>
    <t>근무일</t>
  </si>
  <si>
    <t>부처님오신날</t>
  </si>
  <si>
    <t>수</t>
  </si>
  <si>
    <t>목</t>
  </si>
  <si>
    <t>금</t>
  </si>
  <si>
    <t>토</t>
  </si>
  <si>
    <t>주말</t>
  </si>
  <si>
    <r>
      <t>=</t>
    </r>
    <r>
      <rPr>
        <sz val="11"/>
        <color rgb="FF0000FF"/>
        <rFont val="맑은 고딕"/>
        <family val="3"/>
        <charset val="129"/>
        <scheme val="major"/>
      </rPr>
      <t>IFERROR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VLOOKUP</t>
    </r>
    <r>
      <rPr>
        <sz val="11"/>
        <color rgb="FF000000"/>
        <rFont val="맑은 고딕"/>
        <family val="3"/>
        <charset val="129"/>
        <scheme val="major"/>
      </rPr>
      <t xml:space="preserve"> ( 날짜, 휴일표, 2, 0 ), 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WEEKDAY</t>
    </r>
    <r>
      <rPr>
        <sz val="11"/>
        <color rgb="FF000000"/>
        <rFont val="맑은 고딕"/>
        <family val="3"/>
        <charset val="129"/>
        <scheme val="major"/>
      </rPr>
      <t xml:space="preserve"> ( 날짜, 2 ) &gt;= 6, "주말", ""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</si>
</sst>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388609</xdr:colOff>
      <xdr:row>1</xdr:row>
      <xdr:rowOff>19957</xdr:rowOff>
    </xdr:from>
    <xdr:to>
      <xdr:col>11</xdr:col>
      <xdr:colOff>239486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7509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682523</xdr:colOff>
      <xdr:row>1</xdr:row>
      <xdr:rowOff>19957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AF7ACA4-C8FF-4E37-88A4-4FDE6721E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9823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5" width="9.640625" style="1" customWidth="1"/>
    <col min="6" max="6" width="3.640625" style="1" customWidth="1"/>
    <col min="7" max="7" width="9.85546875" style="1" bestFit="1" customWidth="1"/>
    <col min="8" max="8" width="11.070312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7</v>
      </c>
      <c r="H7" s="16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45417</v>
      </c>
      <c r="C8" s="11" t="s">
        <v>9</v>
      </c>
      <c r="D8" s="21" t="str">
        <f>IF(COUNTIF($G$8:$G$10,B8)&gt;0,"공휴일",IF(WEEKDAY(B8,2)&gt;=6,"주말","근무일"))</f>
        <v>공휴일</v>
      </c>
      <c r="E8" s="11" t="s">
        <v>11</v>
      </c>
      <c r="F8"/>
      <c r="G8" s="18">
        <v>45417</v>
      </c>
      <c r="H8" s="19" t="s">
        <v>11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45418</v>
      </c>
      <c r="C9" s="13" t="s">
        <v>12</v>
      </c>
      <c r="D9" s="22" t="str">
        <f t="shared" ref="D9:D14" si="0">IF(COUNTIF($G$8:$G$10,B9)&gt;0,"공휴일",IF(WEEKDAY(B9,2)&gt;=6,"주말","근무일"))</f>
        <v>공휴일</v>
      </c>
      <c r="E9" s="13" t="s">
        <v>13</v>
      </c>
      <c r="F9"/>
      <c r="G9" s="18">
        <v>45418</v>
      </c>
      <c r="H9" s="19" t="s">
        <v>13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45419</v>
      </c>
      <c r="C10" s="11" t="s">
        <v>14</v>
      </c>
      <c r="D10" s="21" t="str">
        <f t="shared" si="0"/>
        <v>근무일</v>
      </c>
      <c r="E10" s="14"/>
      <c r="F10"/>
      <c r="G10" s="20">
        <v>45427</v>
      </c>
      <c r="H10" s="13" t="s">
        <v>16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45420</v>
      </c>
      <c r="C11" s="13" t="s">
        <v>17</v>
      </c>
      <c r="D11" s="22" t="str">
        <f t="shared" si="0"/>
        <v>근무일</v>
      </c>
      <c r="E11" s="15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45421</v>
      </c>
      <c r="C12" s="11" t="s">
        <v>18</v>
      </c>
      <c r="D12" s="21" t="str">
        <f t="shared" si="0"/>
        <v>근무일</v>
      </c>
      <c r="E12" s="14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>
        <v>45422</v>
      </c>
      <c r="C13" s="13" t="s">
        <v>19</v>
      </c>
      <c r="D13" s="22" t="str">
        <f t="shared" si="0"/>
        <v>근무일</v>
      </c>
      <c r="E13" s="15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>
        <v>45423</v>
      </c>
      <c r="C14" s="11" t="s">
        <v>20</v>
      </c>
      <c r="D14" s="21" t="str">
        <f t="shared" si="0"/>
        <v>주말</v>
      </c>
      <c r="E14" s="11" t="s">
        <v>21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6832-4BE5-4653-8C0C-737B598499F2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5" width="9.640625" style="1" customWidth="1"/>
    <col min="6" max="6" width="3.640625" style="1" customWidth="1"/>
    <col min="7" max="7" width="9.85546875" style="1" bestFit="1" customWidth="1"/>
    <col min="8" max="8" width="11.070312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7</v>
      </c>
      <c r="H7" s="16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45417</v>
      </c>
      <c r="C8" s="11" t="s">
        <v>9</v>
      </c>
      <c r="D8" s="11" t="s">
        <v>10</v>
      </c>
      <c r="E8" s="21" t="str">
        <f>IFERROR(VLOOKUP(B8,$G$8:$H$10,2,0),IF(WEEKDAY(B8,2)&gt;=6,"주말",""))</f>
        <v>어린이날</v>
      </c>
      <c r="F8"/>
      <c r="G8" s="18">
        <v>45417</v>
      </c>
      <c r="H8" s="19" t="s">
        <v>11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45418</v>
      </c>
      <c r="C9" s="13" t="s">
        <v>12</v>
      </c>
      <c r="D9" s="13" t="s">
        <v>10</v>
      </c>
      <c r="E9" s="22" t="str">
        <f t="shared" ref="E9:E14" si="0">IFERROR(VLOOKUP(B9,$G$8:$H$10,2,0),IF(WEEKDAY(B9,2)&gt;=6,"주말",""))</f>
        <v>대체공휴일</v>
      </c>
      <c r="F9"/>
      <c r="G9" s="18">
        <v>45418</v>
      </c>
      <c r="H9" s="19" t="s">
        <v>13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45419</v>
      </c>
      <c r="C10" s="11" t="s">
        <v>14</v>
      </c>
      <c r="D10" s="11" t="s">
        <v>15</v>
      </c>
      <c r="E10" s="21" t="str">
        <f t="shared" si="0"/>
        <v/>
      </c>
      <c r="F10"/>
      <c r="G10" s="20">
        <v>45427</v>
      </c>
      <c r="H10" s="13" t="s">
        <v>16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45420</v>
      </c>
      <c r="C11" s="13" t="s">
        <v>17</v>
      </c>
      <c r="D11" s="13" t="s">
        <v>15</v>
      </c>
      <c r="E11" s="22" t="str">
        <f t="shared" si="0"/>
        <v/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45421</v>
      </c>
      <c r="C12" s="11" t="s">
        <v>18</v>
      </c>
      <c r="D12" s="11" t="s">
        <v>15</v>
      </c>
      <c r="E12" s="21" t="str">
        <f t="shared" si="0"/>
        <v/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>
        <v>45422</v>
      </c>
      <c r="C13" s="13" t="s">
        <v>19</v>
      </c>
      <c r="D13" s="13" t="s">
        <v>15</v>
      </c>
      <c r="E13" s="22" t="str">
        <f t="shared" si="0"/>
        <v/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>
        <v>45423</v>
      </c>
      <c r="C14" s="11" t="s">
        <v>20</v>
      </c>
      <c r="D14" s="11" t="s">
        <v>21</v>
      </c>
      <c r="E14" s="21" t="str">
        <f t="shared" si="0"/>
        <v>주말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날짜를 근무일, 주말 또는 공휴일로 나누기</vt:lpstr>
      <vt:lpstr>공휴일 이름과 주말 표시를 함께 가져오기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