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02\"/>
    </mc:Choice>
  </mc:AlternateContent>
  <xr:revisionPtr revIDLastSave="1353" documentId="8_{948123F6-940B-43A0-91F4-CA62A2BE7BD3}" xr6:coauthVersionLast="47" xr6:coauthVersionMax="47" xr10:uidLastSave="{8BEA3D77-365E-457C-A724-3A93760B9D7F}"/>
  <bookViews>
    <workbookView xWindow="-103" yWindow="-103" windowWidth="20777" windowHeight="13200" xr2:uid="{FD827E25-04C5-49D5-96E2-8558DE76EBC7}"/>
  </bookViews>
  <sheets>
    <sheet name="선택한 품명의 규격 자동 입력하기" sheetId="1" r:id="rId1"/>
    <sheet name="선택한 품명의 단가 자동 입력하기" sheetId="2" r:id="rId2"/>
    <sheet name="수량을 곱해 금액 계산하기" sheetId="3" r:id="rId3"/>
  </sheets>
  <definedNames>
    <definedName name="_xlnm._FilterDatabase" localSheetId="0" hidden="1">'선택한 품명의 규격 자동 입력하기'!$B$7:$C$12</definedName>
    <definedName name="_xlnm._FilterDatabase" localSheetId="1" hidden="1">'선택한 품명의 단가 자동 입력하기'!$B$7:$C$12</definedName>
    <definedName name="_xlnm._FilterDatabase" localSheetId="2" hidden="1">'수량을 곱해 금액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3" l="1"/>
  <c r="G10" i="3"/>
  <c r="G11" i="3"/>
  <c r="G12" i="3"/>
  <c r="G8" i="3"/>
  <c r="F9" i="2"/>
  <c r="F10" i="2"/>
  <c r="F11" i="2"/>
  <c r="F12" i="2"/>
  <c r="F8" i="2"/>
  <c r="D9" i="1"/>
  <c r="D10" i="1"/>
  <c r="D11" i="1"/>
  <c r="D12" i="1"/>
  <c r="D8" i="1"/>
</calcChain>
</file>

<file path=xl/sharedStrings.xml><?xml version="1.0" encoding="utf-8"?>
<sst xmlns="http://schemas.openxmlformats.org/spreadsheetml/2006/main" count="86" uniqueCount="21">
  <si>
    <t>엑셀 품명을 고르면 단가가 자동으로 입력되는 공식</t>
    <phoneticPr fontId="1" type="noConversion"/>
  </si>
  <si>
    <t>: 품명만 입력해 양식의 항목을 자동으로 채웁니다.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</si>
  <si>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선택 품명 = "", "", </t>
    </r>
    <r>
      <rPr>
        <sz val="11"/>
        <color rgb="FF0000FF"/>
        <rFont val="맑은 고딕"/>
        <family val="3"/>
        <charset val="129"/>
        <scheme val="major"/>
      </rPr>
      <t>IFERROR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VLOOKUP</t>
    </r>
    <r>
      <rPr>
        <sz val="11"/>
        <color rgb="FF000000"/>
        <rFont val="맑은 고딕"/>
        <family val="3"/>
        <charset val="129"/>
        <scheme val="major"/>
      </rPr>
      <t xml:space="preserve"> ( 선택 품명, 단가표, 3, 0 ), "" ) )</t>
    </r>
  </si>
  <si>
    <t>번호</t>
  </si>
  <si>
    <t>품명</t>
  </si>
  <si>
    <t>규격</t>
  </si>
  <si>
    <t>수량</t>
  </si>
  <si>
    <t>단가</t>
  </si>
  <si>
    <t>금액</t>
  </si>
  <si>
    <t>무선키보드</t>
  </si>
  <si>
    <t>텐키리스</t>
  </si>
  <si>
    <t>노트북거치대</t>
  </si>
  <si>
    <t>알루미늄</t>
  </si>
  <si>
    <t>USB허브</t>
  </si>
  <si>
    <t>7포트</t>
  </si>
  <si>
    <t>웹캠</t>
  </si>
  <si>
    <t>FHD</t>
  </si>
  <si>
    <t>헤드셋</t>
  </si>
  <si>
    <t>노이즈캔슬링</t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</si>
  <si>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선택 품명 = "", "", </t>
    </r>
    <r>
      <rPr>
        <sz val="11"/>
        <color rgb="FF0000FF"/>
        <rFont val="맑은 고딕"/>
        <family val="3"/>
        <charset val="129"/>
        <scheme val="major"/>
      </rPr>
      <t>IFERROR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VLOOKUP</t>
    </r>
    <r>
      <rPr>
        <sz val="11"/>
        <color rgb="FF000000"/>
        <rFont val="맑은 고딕"/>
        <family val="3"/>
        <charset val="129"/>
        <scheme val="major"/>
      </rPr>
      <t xml:space="preserve"> ( 선택 품명, 단가표, 2, 0 ), "" )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</si>
  <si>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단가 = "", "", 단가 * 수량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</si>
</sst>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683461</xdr:colOff>
      <xdr:row>1</xdr:row>
      <xdr:rowOff>19957</xdr:rowOff>
    </xdr:from>
    <xdr:to>
      <xdr:col>12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0175" y="101600"/>
          <a:ext cx="535739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683461</xdr:colOff>
      <xdr:row>1</xdr:row>
      <xdr:rowOff>19957</xdr:rowOff>
    </xdr:from>
    <xdr:to>
      <xdr:col>12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57C5FFE4-C3E0-42D0-97F7-88E1819A9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0175" y="101600"/>
          <a:ext cx="535739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683461</xdr:colOff>
      <xdr:row>1</xdr:row>
      <xdr:rowOff>19957</xdr:rowOff>
    </xdr:from>
    <xdr:to>
      <xdr:col>12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6A1FDFEF-44EF-4234-BFD7-177783E69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0175" y="101600"/>
          <a:ext cx="535739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11.0703125" style="1" bestFit="1" customWidth="1"/>
    <col min="4" max="7" width="9.640625" style="1" customWidth="1"/>
    <col min="8" max="8" width="3.640625" style="1" customWidth="1"/>
    <col min="9" max="9" width="11.0703125" style="1" bestFit="1" customWidth="1"/>
    <col min="10" max="10" width="9.640625" style="1" customWidth="1"/>
    <col min="11" max="11" width="11.0703125" style="1" bestFit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8" t="s">
        <v>4</v>
      </c>
      <c r="J7" s="18" t="s">
        <v>7</v>
      </c>
      <c r="K7" s="16" t="s">
        <v>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1</v>
      </c>
      <c r="C8" s="11" t="s">
        <v>9</v>
      </c>
      <c r="D8" s="23" t="str">
        <f>IF(C8="","",IFERROR(VLOOKUP(C8,$I$8:$K$12,3,0),""))</f>
        <v>텐키리스</v>
      </c>
      <c r="E8" s="10">
        <v>3</v>
      </c>
      <c r="F8" s="12">
        <v>42000</v>
      </c>
      <c r="G8" s="12">
        <v>126000</v>
      </c>
      <c r="H8"/>
      <c r="I8" s="19" t="s">
        <v>11</v>
      </c>
      <c r="J8" s="21">
        <v>28000</v>
      </c>
      <c r="K8" s="17" t="s">
        <v>12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>
        <v>2</v>
      </c>
      <c r="C9" s="14" t="s">
        <v>13</v>
      </c>
      <c r="D9" s="24" t="str">
        <f t="shared" ref="D9:D12" si="0">IF(C9="","",IFERROR(VLOOKUP(C9,$I$8:$K$12,3,0),""))</f>
        <v>7포트</v>
      </c>
      <c r="E9" s="13">
        <v>5</v>
      </c>
      <c r="F9" s="15">
        <v>35000</v>
      </c>
      <c r="G9" s="15">
        <v>175000</v>
      </c>
      <c r="H9"/>
      <c r="I9" s="19" t="s">
        <v>9</v>
      </c>
      <c r="J9" s="21">
        <v>42000</v>
      </c>
      <c r="K9" s="17" t="s">
        <v>10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3</v>
      </c>
      <c r="C10" s="11" t="s">
        <v>15</v>
      </c>
      <c r="D10" s="23" t="str">
        <f t="shared" si="0"/>
        <v>FHD</v>
      </c>
      <c r="E10" s="10">
        <v>2</v>
      </c>
      <c r="F10" s="12">
        <v>65000</v>
      </c>
      <c r="G10" s="12">
        <v>130000</v>
      </c>
      <c r="H10"/>
      <c r="I10" s="19" t="s">
        <v>15</v>
      </c>
      <c r="J10" s="21">
        <v>65000</v>
      </c>
      <c r="K10" s="17" t="s">
        <v>16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>
        <v>4</v>
      </c>
      <c r="C11" s="13"/>
      <c r="D11" s="24" t="str">
        <f t="shared" si="0"/>
        <v/>
      </c>
      <c r="E11" s="13"/>
      <c r="F11" s="13"/>
      <c r="G11" s="13"/>
      <c r="H11"/>
      <c r="I11" s="19" t="s">
        <v>13</v>
      </c>
      <c r="J11" s="21">
        <v>35000</v>
      </c>
      <c r="K11" s="17" t="s">
        <v>14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5</v>
      </c>
      <c r="C12" s="11" t="s">
        <v>11</v>
      </c>
      <c r="D12" s="23" t="str">
        <f t="shared" si="0"/>
        <v>알루미늄</v>
      </c>
      <c r="E12" s="10">
        <v>4</v>
      </c>
      <c r="F12" s="12">
        <v>28000</v>
      </c>
      <c r="G12" s="12">
        <v>112000</v>
      </c>
      <c r="H12"/>
      <c r="I12" s="20" t="s">
        <v>17</v>
      </c>
      <c r="J12" s="22">
        <v>54000</v>
      </c>
      <c r="K12" s="14" t="s">
        <v>18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50FC5-BB3A-4F3C-BC0A-1A07DCE35B48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11.0703125" style="1" bestFit="1" customWidth="1"/>
    <col min="4" max="7" width="9.640625" style="1" customWidth="1"/>
    <col min="8" max="8" width="3.640625" style="1" customWidth="1"/>
    <col min="9" max="9" width="11.0703125" style="1" bestFit="1" customWidth="1"/>
    <col min="10" max="10" width="9.640625" style="1" customWidth="1"/>
    <col min="11" max="11" width="11.0703125" style="1" bestFit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19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8" t="s">
        <v>4</v>
      </c>
      <c r="J7" s="18" t="s">
        <v>7</v>
      </c>
      <c r="K7" s="16" t="s">
        <v>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1</v>
      </c>
      <c r="C8" s="11" t="s">
        <v>9</v>
      </c>
      <c r="D8" s="11" t="s">
        <v>10</v>
      </c>
      <c r="E8" s="10">
        <v>3</v>
      </c>
      <c r="F8" s="12">
        <f>IF(C8="","",IFERROR(VLOOKUP(C8,$I$8:$K$12,2,0),""))</f>
        <v>42000</v>
      </c>
      <c r="G8" s="12">
        <v>126000</v>
      </c>
      <c r="H8"/>
      <c r="I8" s="19" t="s">
        <v>11</v>
      </c>
      <c r="J8" s="21">
        <v>28000</v>
      </c>
      <c r="K8" s="17" t="s">
        <v>12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>
        <v>2</v>
      </c>
      <c r="C9" s="14" t="s">
        <v>13</v>
      </c>
      <c r="D9" s="14" t="s">
        <v>14</v>
      </c>
      <c r="E9" s="13">
        <v>5</v>
      </c>
      <c r="F9" s="15">
        <f t="shared" ref="F9:F12" si="0">IF(C9="","",IFERROR(VLOOKUP(C9,$I$8:$K$12,2,0),""))</f>
        <v>35000</v>
      </c>
      <c r="G9" s="15">
        <v>175000</v>
      </c>
      <c r="H9"/>
      <c r="I9" s="19" t="s">
        <v>9</v>
      </c>
      <c r="J9" s="21">
        <v>42000</v>
      </c>
      <c r="K9" s="17" t="s">
        <v>10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3</v>
      </c>
      <c r="C10" s="11" t="s">
        <v>15</v>
      </c>
      <c r="D10" s="11" t="s">
        <v>16</v>
      </c>
      <c r="E10" s="10">
        <v>2</v>
      </c>
      <c r="F10" s="12">
        <f t="shared" si="0"/>
        <v>65000</v>
      </c>
      <c r="G10" s="12">
        <v>130000</v>
      </c>
      <c r="H10"/>
      <c r="I10" s="19" t="s">
        <v>15</v>
      </c>
      <c r="J10" s="21">
        <v>65000</v>
      </c>
      <c r="K10" s="17" t="s">
        <v>16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>
        <v>4</v>
      </c>
      <c r="C11" s="13"/>
      <c r="D11" s="13"/>
      <c r="E11" s="13"/>
      <c r="F11" s="25" t="str">
        <f t="shared" si="0"/>
        <v/>
      </c>
      <c r="G11" s="13"/>
      <c r="H11"/>
      <c r="I11" s="19" t="s">
        <v>13</v>
      </c>
      <c r="J11" s="21">
        <v>35000</v>
      </c>
      <c r="K11" s="17" t="s">
        <v>14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5</v>
      </c>
      <c r="C12" s="11" t="s">
        <v>11</v>
      </c>
      <c r="D12" s="11" t="s">
        <v>12</v>
      </c>
      <c r="E12" s="10">
        <v>4</v>
      </c>
      <c r="F12" s="12">
        <f t="shared" si="0"/>
        <v>28000</v>
      </c>
      <c r="G12" s="12">
        <v>112000</v>
      </c>
      <c r="H12"/>
      <c r="I12" s="20" t="s">
        <v>17</v>
      </c>
      <c r="J12" s="22">
        <v>54000</v>
      </c>
      <c r="K12" s="14" t="s">
        <v>18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F8608-29D3-4EFB-B46E-DCEFD98F08A8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11.0703125" style="1" bestFit="1" customWidth="1"/>
    <col min="4" max="7" width="9.640625" style="1" customWidth="1"/>
    <col min="8" max="8" width="3.640625" style="1" customWidth="1"/>
    <col min="9" max="9" width="11.0703125" style="1" bestFit="1" customWidth="1"/>
    <col min="10" max="10" width="9.640625" style="1" customWidth="1"/>
    <col min="11" max="11" width="11.0703125" style="1" bestFit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20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8" t="s">
        <v>4</v>
      </c>
      <c r="J7" s="18" t="s">
        <v>7</v>
      </c>
      <c r="K7" s="16" t="s">
        <v>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1</v>
      </c>
      <c r="C8" s="11" t="s">
        <v>9</v>
      </c>
      <c r="D8" s="11" t="s">
        <v>10</v>
      </c>
      <c r="E8" s="10">
        <v>3</v>
      </c>
      <c r="F8" s="12">
        <v>42000</v>
      </c>
      <c r="G8" s="12">
        <f>IF(F8="","",F8*E8)</f>
        <v>126000</v>
      </c>
      <c r="H8"/>
      <c r="I8" s="19" t="s">
        <v>11</v>
      </c>
      <c r="J8" s="21">
        <v>28000</v>
      </c>
      <c r="K8" s="17" t="s">
        <v>12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>
        <v>2</v>
      </c>
      <c r="C9" s="14" t="s">
        <v>13</v>
      </c>
      <c r="D9" s="14" t="s">
        <v>14</v>
      </c>
      <c r="E9" s="13">
        <v>5</v>
      </c>
      <c r="F9" s="15">
        <v>35000</v>
      </c>
      <c r="G9" s="15">
        <f t="shared" ref="G9:G12" si="0">IF(F9="","",F9*E9)</f>
        <v>175000</v>
      </c>
      <c r="H9"/>
      <c r="I9" s="19" t="s">
        <v>9</v>
      </c>
      <c r="J9" s="21">
        <v>42000</v>
      </c>
      <c r="K9" s="17" t="s">
        <v>10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3</v>
      </c>
      <c r="C10" s="11" t="s">
        <v>15</v>
      </c>
      <c r="D10" s="11" t="s">
        <v>16</v>
      </c>
      <c r="E10" s="10">
        <v>2</v>
      </c>
      <c r="F10" s="12">
        <v>65000</v>
      </c>
      <c r="G10" s="12">
        <f t="shared" si="0"/>
        <v>130000</v>
      </c>
      <c r="H10"/>
      <c r="I10" s="19" t="s">
        <v>15</v>
      </c>
      <c r="J10" s="21">
        <v>65000</v>
      </c>
      <c r="K10" s="17" t="s">
        <v>16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>
        <v>4</v>
      </c>
      <c r="C11" s="13"/>
      <c r="D11" s="13"/>
      <c r="E11" s="13"/>
      <c r="F11" s="13"/>
      <c r="G11" s="25" t="str">
        <f t="shared" si="0"/>
        <v/>
      </c>
      <c r="H11"/>
      <c r="I11" s="19" t="s">
        <v>13</v>
      </c>
      <c r="J11" s="21">
        <v>35000</v>
      </c>
      <c r="K11" s="17" t="s">
        <v>14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5</v>
      </c>
      <c r="C12" s="11" t="s">
        <v>11</v>
      </c>
      <c r="D12" s="11" t="s">
        <v>12</v>
      </c>
      <c r="E12" s="10">
        <v>4</v>
      </c>
      <c r="F12" s="12">
        <v>28000</v>
      </c>
      <c r="G12" s="12">
        <f t="shared" si="0"/>
        <v>112000</v>
      </c>
      <c r="H12"/>
      <c r="I12" s="20" t="s">
        <v>17</v>
      </c>
      <c r="J12" s="22">
        <v>54000</v>
      </c>
      <c r="K12" s="14" t="s">
        <v>18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선택한 품명의 규격 자동 입력하기</vt:lpstr>
      <vt:lpstr>선택한 품명의 단가 자동 입력하기</vt:lpstr>
      <vt:lpstr>수량을 곱해 금액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