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21\"/>
    </mc:Choice>
  </mc:AlternateContent>
  <xr:revisionPtr revIDLastSave="313" documentId="8_{2718698C-941C-4C8A-AE3B-3EBB82AF5C6D}" xr6:coauthVersionLast="47" xr6:coauthVersionMax="47" xr10:uidLastSave="{588A2E48-D999-4584-ABC5-C9170D5B7284}"/>
  <bookViews>
    <workbookView xWindow="-120" yWindow="-120" windowWidth="29040" windowHeight="15720" xr2:uid="{FD827E25-04C5-49D5-96E2-8558DE76EBC7}"/>
  </bookViews>
  <sheets>
    <sheet name="공급가에서 부가세와 합계 구하기" sheetId="1" r:id="rId1"/>
    <sheet name="합계에서 공급가와 부가세 구하기" sheetId="2" r:id="rId2"/>
  </sheets>
  <definedNames>
    <definedName name="_xlnm._FilterDatabase" localSheetId="0" hidden="1">'공급가에서 부가세와 합계 구하기'!$B$7:$C$12</definedName>
    <definedName name="_xlnm._FilterDatabase" localSheetId="1" hidden="1">'합계에서 공급가와 부가세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E8" i="2"/>
  <c r="D9" i="2"/>
  <c r="E9" i="2" s="1"/>
  <c r="D10" i="2"/>
  <c r="E10" i="2" s="1"/>
  <c r="D11" i="2"/>
  <c r="E11" i="2" s="1"/>
  <c r="D12" i="2"/>
  <c r="E12" i="2" s="1"/>
  <c r="D13" i="2"/>
  <c r="D8" i="2"/>
  <c r="D9" i="1"/>
  <c r="E9" i="1" s="1"/>
  <c r="D10" i="1"/>
  <c r="E10" i="1" s="1"/>
  <c r="D11" i="1"/>
  <c r="E11" i="1" s="1"/>
  <c r="D12" i="1"/>
  <c r="E12" i="1" s="1"/>
  <c r="D13" i="1"/>
  <c r="E13" i="1" s="1"/>
  <c r="D8" i="1"/>
  <c r="E8" i="1" s="1"/>
</calcChain>
</file>

<file path=xl/sharedStrings.xml><?xml version="1.0" encoding="utf-8"?>
<sst xmlns="http://schemas.openxmlformats.org/spreadsheetml/2006/main" count="26" uniqueCount="14">
  <si>
    <t>엑셀 부가세 별도 또는 포함 금액 계산 공식</t>
    <phoneticPr fontId="1" type="noConversion"/>
  </si>
  <si>
    <t>: 공급가만 알 때 부가세와 합계를, 합계만 알 때 공급가와 부가세를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</si>
  <si>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공급가 * 10%, 0 )   =공급가 + 부가세</t>
    </r>
  </si>
  <si>
    <t>품목</t>
  </si>
  <si>
    <t>공급가</t>
  </si>
  <si>
    <t>부가세</t>
  </si>
  <si>
    <t>합계</t>
  </si>
  <si>
    <t>노트북</t>
  </si>
  <si>
    <t>책상</t>
  </si>
  <si>
    <t>프린터</t>
  </si>
  <si>
    <t>사무의자</t>
  </si>
  <si>
    <t>모니터암</t>
  </si>
  <si>
    <t>헤드셋</t>
  </si>
  <si>
    <r>
      <t>=</t>
    </r>
    <r>
      <rPr>
        <sz val="11"/>
        <color rgb="FF0000FF"/>
        <rFont val="맑은 고딕"/>
        <family val="3"/>
        <charset val="129"/>
        <scheme val="major"/>
      </rPr>
      <t>ROUNDDOWN</t>
    </r>
    <r>
      <rPr>
        <sz val="11"/>
        <color rgb="FF000000"/>
        <rFont val="맑은 고딕"/>
        <family val="3"/>
        <charset val="129"/>
        <scheme val="major"/>
      </rPr>
      <t xml:space="preserve"> ( 합계 / 110%, 0 )   =합계 - 공급가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</si>
</sst>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219520</xdr:colOff>
      <xdr:row>1</xdr:row>
      <xdr:rowOff>15875</xdr:rowOff>
    </xdr:from>
    <xdr:to>
      <xdr:col>8</xdr:col>
      <xdr:colOff>73025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6295" y="101600"/>
          <a:ext cx="539305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219520</xdr:colOff>
      <xdr:row>1</xdr:row>
      <xdr:rowOff>15875</xdr:rowOff>
    </xdr:from>
    <xdr:to>
      <xdr:col>8</xdr:col>
      <xdr:colOff>73025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9D656DF-E4EC-408A-93F2-DE7AFF56E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6295" y="101600"/>
          <a:ext cx="539305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5" width="9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1">
        <v>1200000</v>
      </c>
      <c r="D8" s="11">
        <f>ROUND(C8*10%,0)</f>
        <v>120000</v>
      </c>
      <c r="E8" s="11">
        <f>C8+D8</f>
        <v>1320000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8</v>
      </c>
      <c r="C9" s="13">
        <v>720000</v>
      </c>
      <c r="D9" s="13">
        <f t="shared" ref="D9:D13" si="0">ROUND(C9*10%,0)</f>
        <v>72000</v>
      </c>
      <c r="E9" s="13">
        <f t="shared" ref="E9:E13" si="1">C9+D9</f>
        <v>792000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9</v>
      </c>
      <c r="C10" s="11">
        <v>350000</v>
      </c>
      <c r="D10" s="11">
        <f t="shared" si="0"/>
        <v>35000</v>
      </c>
      <c r="E10" s="11">
        <f t="shared" si="1"/>
        <v>385000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10</v>
      </c>
      <c r="C11" s="13">
        <v>280000</v>
      </c>
      <c r="D11" s="13">
        <f t="shared" si="0"/>
        <v>28000</v>
      </c>
      <c r="E11" s="13">
        <f t="shared" si="1"/>
        <v>308000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11</v>
      </c>
      <c r="C12" s="11">
        <v>160000</v>
      </c>
      <c r="D12" s="11">
        <f t="shared" si="0"/>
        <v>16000</v>
      </c>
      <c r="E12" s="11">
        <f t="shared" si="1"/>
        <v>176000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12</v>
      </c>
      <c r="C13" s="13">
        <v>90000</v>
      </c>
      <c r="D13" s="13">
        <f t="shared" si="0"/>
        <v>9000</v>
      </c>
      <c r="E13" s="13">
        <f t="shared" si="1"/>
        <v>99000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3A0E-C111-408B-B8CE-CA1881FB0B05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5" width="9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13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6</v>
      </c>
      <c r="D7" s="9" t="s">
        <v>4</v>
      </c>
      <c r="E7" s="9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1">
        <v>1320000</v>
      </c>
      <c r="D8" s="11">
        <f>ROUNDDOWN(C8/110%,0)</f>
        <v>1200000</v>
      </c>
      <c r="E8" s="11">
        <f>C8-D8</f>
        <v>120000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8</v>
      </c>
      <c r="C9" s="13">
        <v>792000</v>
      </c>
      <c r="D9" s="13">
        <f t="shared" ref="D9:D13" si="0">ROUNDDOWN(C9/110%,0)</f>
        <v>720000</v>
      </c>
      <c r="E9" s="13">
        <f t="shared" ref="E9:E13" si="1">C9-D9</f>
        <v>72000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9</v>
      </c>
      <c r="C10" s="11">
        <v>385000</v>
      </c>
      <c r="D10" s="11">
        <f t="shared" si="0"/>
        <v>350000</v>
      </c>
      <c r="E10" s="11">
        <f t="shared" si="1"/>
        <v>35000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10</v>
      </c>
      <c r="C11" s="13">
        <v>308000</v>
      </c>
      <c r="D11" s="13">
        <f t="shared" si="0"/>
        <v>280000</v>
      </c>
      <c r="E11" s="13">
        <f t="shared" si="1"/>
        <v>28000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11</v>
      </c>
      <c r="C12" s="11">
        <v>176000</v>
      </c>
      <c r="D12" s="11">
        <f t="shared" si="0"/>
        <v>160000</v>
      </c>
      <c r="E12" s="11">
        <f t="shared" si="1"/>
        <v>16000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12</v>
      </c>
      <c r="C13" s="13">
        <v>99000</v>
      </c>
      <c r="D13" s="13">
        <f t="shared" si="0"/>
        <v>90000</v>
      </c>
      <c r="E13" s="13">
        <f t="shared" si="1"/>
        <v>9000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공급가에서 부가세와 합계 구하기</vt:lpstr>
      <vt:lpstr>합계에서 공급가와 부가세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