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08\"/>
    </mc:Choice>
  </mc:AlternateContent>
  <xr:revisionPtr revIDLastSave="266" documentId="8_{45995B96-E0CE-4928-805C-971806012FBF}" xr6:coauthVersionLast="47" xr6:coauthVersionMax="47" xr10:uidLastSave="{4F1C0905-3F55-43BB-849B-B18FB3DA678C}"/>
  <bookViews>
    <workbookView xWindow="-120" yWindow="-120" windowWidth="29040" windowHeight="15720" xr2:uid="{FD827E25-04C5-49D5-96E2-8558DE76EBC7}"/>
  </bookViews>
  <sheets>
    <sheet name="차량 할부 원리금 상환 내역 계산하기" sheetId="1" r:id="rId1"/>
  </sheets>
  <definedNames>
    <definedName name="_xlnm._FilterDatabase" localSheetId="0" hidden="1">'차량 할부 원리금 상환 내역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8" i="1"/>
  <c r="D9" i="1"/>
  <c r="D10" i="1"/>
  <c r="D11" i="1"/>
  <c r="D8" i="1"/>
  <c r="C9" i="1"/>
  <c r="C10" i="1"/>
  <c r="C11" i="1"/>
  <c r="C8" i="1"/>
  <c r="F11" i="1" l="1"/>
  <c r="F10" i="1"/>
  <c r="F9" i="1"/>
  <c r="F8" i="1"/>
</calcChain>
</file>

<file path=xl/sharedStrings.xml><?xml version="1.0" encoding="utf-8"?>
<sst xmlns="http://schemas.openxmlformats.org/spreadsheetml/2006/main" count="11" uniqueCount="11">
  <si>
    <t>엑셀 대출 원리금 균등 상환표 공식</t>
    <phoneticPr fontId="1" type="noConversion"/>
  </si>
  <si>
    <t>: 차량 할부의 회차별 상환액을 이자와 원금으로 나누고 남은 대출 잔액을 계산합니다.</t>
    <phoneticPr fontId="1" type="noConversion"/>
  </si>
  <si>
    <r>
      <t>=-</t>
    </r>
    <r>
      <rPr>
        <sz val="11"/>
        <color rgb="FF0000FF"/>
        <rFont val="맑은 고딕"/>
        <family val="3"/>
        <charset val="129"/>
        <scheme val="major"/>
      </rPr>
      <t>IPMT</t>
    </r>
    <r>
      <rPr>
        <sz val="11"/>
        <color rgb="FF000000"/>
        <rFont val="맑은 고딕"/>
        <family val="3"/>
        <charset val="129"/>
        <scheme val="major"/>
      </rPr>
      <t xml:space="preserve"> ( 연이율 / 12, 회차, 기간(개월), 대출금 )</t>
    </r>
  </si>
  <si>
    <t>회차</t>
  </si>
  <si>
    <t>상환액</t>
  </si>
  <si>
    <t>이자</t>
  </si>
  <si>
    <t>원금</t>
  </si>
  <si>
    <t>잔액</t>
  </si>
  <si>
    <t>대출금</t>
  </si>
  <si>
    <t>연이율</t>
  </si>
  <si>
    <t>기간(개월)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</si>
</sst>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" fontId="9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" fontId="9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3" fontId="10" fillId="3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9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15875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752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10.5" style="1" bestFit="1" customWidth="1"/>
    <col min="4" max="6" width="9.625" style="1" customWidth="1"/>
    <col min="7" max="7" width="3.625" style="1" customWidth="1"/>
    <col min="8" max="9" width="9.625" style="1" customWidth="1"/>
    <col min="10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6" t="s">
        <v>8</v>
      </c>
      <c r="I7" s="18">
        <v>4060401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1</v>
      </c>
      <c r="C8" s="11">
        <f>-PMT($I$8/12,$I$9,$I$7)</f>
        <v>1040604.01</v>
      </c>
      <c r="D8" s="11">
        <f>-IPMT($I$8/12,B8,$I$9,$I$7)</f>
        <v>40604.01</v>
      </c>
      <c r="E8" s="12">
        <f>-PPMT($I$8/12,B8,$I$9,$I$7)</f>
        <v>1000000</v>
      </c>
      <c r="F8" s="12">
        <f>MAX(0,$I$7-SUM($E$8:E8))</f>
        <v>3060401</v>
      </c>
      <c r="G8"/>
      <c r="H8" s="17" t="s">
        <v>9</v>
      </c>
      <c r="I8" s="20">
        <v>0.12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3">
        <v>2</v>
      </c>
      <c r="C9" s="14">
        <f t="shared" ref="C9:C11" si="0">-PMT($I$8/12,$I$9,$I$7)</f>
        <v>1040604.01</v>
      </c>
      <c r="D9" s="14">
        <f t="shared" ref="D9:D11" si="1">-IPMT($I$8/12,B9,$I$9,$I$7)</f>
        <v>30604.010000000006</v>
      </c>
      <c r="E9" s="15">
        <f t="shared" ref="E9:E11" si="2">-PPMT($I$8/12,B9,$I$9,$I$7)</f>
        <v>1010000</v>
      </c>
      <c r="F9" s="15">
        <f>MAX(0,$I$7-SUM($E$8:E9))</f>
        <v>2050401</v>
      </c>
      <c r="G9"/>
      <c r="H9" s="19" t="s">
        <v>10</v>
      </c>
      <c r="I9" s="21">
        <v>4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>
        <v>3</v>
      </c>
      <c r="C10" s="11">
        <f t="shared" si="0"/>
        <v>1040604.01</v>
      </c>
      <c r="D10" s="11">
        <f t="shared" si="1"/>
        <v>20504.010000000006</v>
      </c>
      <c r="E10" s="12">
        <f t="shared" si="2"/>
        <v>1020100</v>
      </c>
      <c r="F10" s="12">
        <f>MAX(0,$I$7-SUM($E$8:E10))</f>
        <v>1030301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3">
        <v>4</v>
      </c>
      <c r="C11" s="14">
        <f t="shared" si="0"/>
        <v>1040604.01</v>
      </c>
      <c r="D11" s="14">
        <f t="shared" si="1"/>
        <v>10303.010000000002</v>
      </c>
      <c r="E11" s="15">
        <f t="shared" si="2"/>
        <v>1030301</v>
      </c>
      <c r="F11" s="15">
        <f>MAX(0,$I$7-SUM($E$8:E11))</f>
        <v>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차량 할부 원리금 상환 내역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