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내 문서\"/>
    </mc:Choice>
  </mc:AlternateContent>
  <xr:revisionPtr revIDLastSave="0" documentId="13_ncr:1_{8721E5CB-0118-418E-9C29-83E8382F37F7}" xr6:coauthVersionLast="47" xr6:coauthVersionMax="47" xr10:uidLastSave="{00000000-0000-0000-0000-000000000000}"/>
  <bookViews>
    <workbookView xWindow="-108" yWindow="-108" windowWidth="23256" windowHeight="12456" xr2:uid="{588F1D05-6587-4336-958A-09F7DFC95A13}"/>
  </bookViews>
  <sheets>
    <sheet name="pvt" sheetId="1" r:id="rId1"/>
  </sheets>
  <externalReferences>
    <externalReference r:id="rId2"/>
  </externalReferences>
  <definedNames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xlnm.Print_Area" localSheetId="0">pvt!$B$24:$X$29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</definedNames>
  <calcPr calcId="191029"/>
  <pivotCaches>
    <pivotCache cacheId="28" r:id="rId3"/>
    <pivotCache cacheId="3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I5" i="1"/>
  <c r="H6" i="1"/>
  <c r="I6" i="1"/>
  <c r="H7" i="1"/>
  <c r="I7" i="1"/>
  <c r="H8" i="1"/>
  <c r="I8" i="1"/>
  <c r="I4" i="1"/>
  <c r="I9" i="1" l="1"/>
  <c r="H9" i="1" l="1"/>
  <c r="I19" i="1" l="1"/>
  <c r="H19" i="1"/>
  <c r="I18" i="1"/>
  <c r="H18" i="1"/>
  <c r="I17" i="1"/>
  <c r="H17" i="1"/>
  <c r="I16" i="1"/>
  <c r="H16" i="1"/>
  <c r="H20" i="1"/>
  <c r="I20" i="1"/>
  <c r="I21" i="1" l="1"/>
  <c r="H21" i="1"/>
</calcChain>
</file>

<file path=xl/sharedStrings.xml><?xml version="1.0" encoding="utf-8"?>
<sst xmlns="http://schemas.openxmlformats.org/spreadsheetml/2006/main" count="47" uniqueCount="20">
  <si>
    <r>
      <t>[</t>
    </r>
    <r>
      <rPr>
        <b/>
        <sz val="11"/>
        <rFont val="맑은 고딕"/>
        <family val="3"/>
        <charset val="129"/>
      </rPr>
      <t>반별</t>
    </r>
    <r>
      <rPr>
        <b/>
        <sz val="11"/>
        <rFont val="Arial"/>
        <family val="3"/>
      </rPr>
      <t>]</t>
    </r>
    <phoneticPr fontId="2" type="noConversion"/>
  </si>
  <si>
    <r>
      <t>[</t>
    </r>
    <r>
      <rPr>
        <sz val="10"/>
        <rFont val="맑은 고딕"/>
        <family val="3"/>
        <charset val="129"/>
      </rPr>
      <t>클릭</t>
    </r>
    <r>
      <rPr>
        <sz val="10"/>
        <rFont val="Arial"/>
        <family val="3"/>
      </rPr>
      <t>]</t>
    </r>
    <phoneticPr fontId="2" type="noConversion"/>
  </si>
  <si>
    <r>
      <t>0'</t>
    </r>
    <r>
      <rPr>
        <sz val="10"/>
        <color rgb="FFFF0000"/>
        <rFont val="맑은 고딕"/>
        <family val="3"/>
        <charset val="129"/>
      </rPr>
      <t>값인 경우 표시되지 않도록</t>
    </r>
    <phoneticPr fontId="2" type="noConversion"/>
  </si>
  <si>
    <t/>
  </si>
  <si>
    <t>남</t>
  </si>
  <si>
    <t>여</t>
  </si>
  <si>
    <t>행 레이블</t>
  </si>
  <si>
    <t>1반</t>
  </si>
  <si>
    <t>3반</t>
  </si>
  <si>
    <t>2반</t>
  </si>
  <si>
    <t>4반</t>
  </si>
  <si>
    <t>총합계</t>
  </si>
  <si>
    <t>5반</t>
  </si>
  <si>
    <t>합계</t>
  </si>
  <si>
    <t>[분류]</t>
    <phoneticPr fontId="2" type="noConversion"/>
  </si>
  <si>
    <t>성인-1</t>
  </si>
  <si>
    <t>성인-2</t>
  </si>
  <si>
    <t>유치부</t>
  </si>
  <si>
    <t>청년부</t>
  </si>
  <si>
    <t>학생부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</si>
</sst>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[Red]\-#,##0\ "/>
  </numFmts>
  <fonts count="17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sz val="11"/>
      <name val="나눔고딕"/>
      <family val="3"/>
      <charset val="129"/>
    </font>
    <font>
      <b/>
      <sz val="11"/>
      <name val="Arial"/>
      <family val="2"/>
    </font>
    <font>
      <b/>
      <sz val="11"/>
      <name val="맑은 고딕"/>
      <family val="3"/>
      <charset val="129"/>
    </font>
    <font>
      <b/>
      <sz val="11"/>
      <name val="Arial"/>
      <family val="3"/>
    </font>
    <font>
      <sz val="10"/>
      <name val="Arial"/>
      <family val="3"/>
    </font>
    <font>
      <sz val="10"/>
      <color rgb="FFFF0000"/>
      <name val="Arial"/>
      <family val="2"/>
    </font>
    <font>
      <sz val="10"/>
      <color rgb="FFFF0000"/>
      <name val="맑은 고딕"/>
      <family val="3"/>
      <charset val="129"/>
    </font>
    <font>
      <sz val="10"/>
      <color theme="1"/>
      <name val="Arial"/>
      <family val="2"/>
    </font>
    <font>
      <b/>
      <sz val="11"/>
      <color theme="1"/>
      <name val="굴림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/>
    <xf numFmtId="0" fontId="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3" fillId="0" borderId="0" xfId="0" quotePrefix="1" applyFont="1"/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/>
    </xf>
    <xf numFmtId="176" fontId="8" fillId="3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76" fontId="8" fillId="0" borderId="0" xfId="0" applyNumberFormat="1" applyFont="1" applyAlignment="1">
      <alignment horizontal="center" vertical="center"/>
    </xf>
    <xf numFmtId="0" fontId="6" fillId="0" borderId="0" xfId="3">
      <alignment vertical="center"/>
    </xf>
    <xf numFmtId="0" fontId="15" fillId="0" borderId="0" xfId="1" applyFont="1" applyAlignment="1">
      <alignment vertical="center"/>
    </xf>
    <xf numFmtId="0" fontId="5" fillId="0" borderId="0" xfId="2">
      <alignment vertical="center"/>
    </xf>
    <xf numFmtId="0" fontId="15" fillId="0" borderId="0" xfId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3" borderId="0" xfId="0" applyNumberFormat="1" applyFont="1" applyFill="1" applyAlignment="1">
      <alignment horizontal="center" vertical="center"/>
    </xf>
    <xf numFmtId="0" fontId="5" fillId="0" borderId="0" xfId="2" applyAlignment="1">
      <alignment horizontal="centerContinuous" vertical="center"/>
    </xf>
    <xf numFmtId="0" fontId="15" fillId="0" borderId="0" xfId="1" applyFont="1" applyAlignment="1">
      <alignment horizontal="centerContinuous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horizontal="center"/>
    </xf>
    <xf numFmtId="0" fontId="9" fillId="0" borderId="0" xfId="0" applyFont="1" applyAlignment="1">
      <alignment horizontal="center" vertical="center"/>
    </xf>
    <xf numFmtId="0" fontId="16" fillId="0" borderId="0" xfId="3" applyFont="1" applyAlignment="1">
      <alignment horizontal="center" vertical="center"/>
    </xf>
  </cellXfs>
  <cellStyles count="4">
    <cellStyle name="표준" xfId="0" builtinId="0"/>
    <cellStyle name="표준 2" xfId="1" xr:uid="{79673FB2-95B6-49A2-B38B-6BF1C4B72AA6}"/>
    <cellStyle name="표준 2 2" xfId="3" xr:uid="{2D911CE5-C5ED-4B71-8179-AEE8432051E3}"/>
    <cellStyle name="표준 4" xfId="2" xr:uid="{6D6698AB-280F-4C3F-9E08-5016ACAFEA5D}"/>
  </cellStyles>
  <dxfs count="41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867212679617483E-2"/>
          <c:y val="4.3572563445332807E-2"/>
          <c:w val="0.95826557464076501"/>
          <c:h val="0.796139976158291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pvt!$C$3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pvt!$B$4:$B$8</c:f>
              <c:strCache>
                <c:ptCount val="5"/>
                <c:pt idx="0">
                  <c:v>1반</c:v>
                </c:pt>
                <c:pt idx="1">
                  <c:v>2반</c:v>
                </c:pt>
                <c:pt idx="2">
                  <c:v>3반</c:v>
                </c:pt>
                <c:pt idx="3">
                  <c:v>4반</c:v>
                </c:pt>
                <c:pt idx="4">
                  <c:v>5반</c:v>
                </c:pt>
              </c:strCache>
            </c:strRef>
          </c:cat>
          <c:val>
            <c:numRef>
              <c:f>pvt!$C$4:$C$8</c:f>
              <c:numCache>
                <c:formatCode>#,##0\ ;[Red]\-#,##0\ </c:formatCode>
                <c:ptCount val="5"/>
                <c:pt idx="0">
                  <c:v>22</c:v>
                </c:pt>
                <c:pt idx="1">
                  <c:v>11</c:v>
                </c:pt>
                <c:pt idx="2">
                  <c:v>20</c:v>
                </c:pt>
                <c:pt idx="3">
                  <c:v>21</c:v>
                </c:pt>
                <c:pt idx="4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A6-4928-B791-DE9F636AAF82}"/>
            </c:ext>
          </c:extLst>
        </c:ser>
        <c:ser>
          <c:idx val="1"/>
          <c:order val="1"/>
          <c:tx>
            <c:strRef>
              <c:f>pvt!$D$3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pvt!$B$4:$B$8</c:f>
              <c:strCache>
                <c:ptCount val="5"/>
                <c:pt idx="0">
                  <c:v>1반</c:v>
                </c:pt>
                <c:pt idx="1">
                  <c:v>2반</c:v>
                </c:pt>
                <c:pt idx="2">
                  <c:v>3반</c:v>
                </c:pt>
                <c:pt idx="3">
                  <c:v>4반</c:v>
                </c:pt>
                <c:pt idx="4">
                  <c:v>5반</c:v>
                </c:pt>
              </c:strCache>
            </c:strRef>
          </c:cat>
          <c:val>
            <c:numRef>
              <c:f>pvt!$D$4:$D$8</c:f>
              <c:numCache>
                <c:formatCode>#,##0\ ;[Red]\-#,##0\ </c:formatCode>
                <c:ptCount val="5"/>
                <c:pt idx="0">
                  <c:v>22</c:v>
                </c:pt>
                <c:pt idx="1">
                  <c:v>12</c:v>
                </c:pt>
                <c:pt idx="2">
                  <c:v>28</c:v>
                </c:pt>
                <c:pt idx="3">
                  <c:v>17</c:v>
                </c:pt>
                <c:pt idx="4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A6-4928-B791-DE9F636AA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1329273232"/>
        <c:axId val="1329273712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pvt!$E$3</c15:sqref>
                        </c15:formulaRef>
                      </c:ext>
                    </c:extLst>
                    <c:strCache>
                      <c:ptCount val="1"/>
                      <c:pt idx="0">
                        <c:v>합계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pvt!$B$4:$B$8</c15:sqref>
                        </c15:formulaRef>
                      </c:ext>
                    </c:extLst>
                    <c:strCache>
                      <c:ptCount val="5"/>
                      <c:pt idx="0">
                        <c:v>1반</c:v>
                      </c:pt>
                      <c:pt idx="1">
                        <c:v>2반</c:v>
                      </c:pt>
                      <c:pt idx="2">
                        <c:v>3반</c:v>
                      </c:pt>
                      <c:pt idx="3">
                        <c:v>4반</c:v>
                      </c:pt>
                      <c:pt idx="4">
                        <c:v>5반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pvt!$E$4:$E$8</c15:sqref>
                        </c15:formulaRef>
                      </c:ext>
                    </c:extLst>
                    <c:numCache>
                      <c:formatCode>#,##0\ ;[Red]\-#,##0\ </c:formatCode>
                      <c:ptCount val="5"/>
                      <c:pt idx="0">
                        <c:v>44</c:v>
                      </c:pt>
                      <c:pt idx="1">
                        <c:v>23</c:v>
                      </c:pt>
                      <c:pt idx="2">
                        <c:v>48</c:v>
                      </c:pt>
                      <c:pt idx="3">
                        <c:v>38</c:v>
                      </c:pt>
                      <c:pt idx="4">
                        <c:v>33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AEA6-4928-B791-DE9F636AAF8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pvt!$F$3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pvt!$B$4:$B$8</c15:sqref>
                        </c15:formulaRef>
                      </c:ext>
                    </c:extLst>
                    <c:strCache>
                      <c:ptCount val="5"/>
                      <c:pt idx="0">
                        <c:v>1반</c:v>
                      </c:pt>
                      <c:pt idx="1">
                        <c:v>2반</c:v>
                      </c:pt>
                      <c:pt idx="2">
                        <c:v>3반</c:v>
                      </c:pt>
                      <c:pt idx="3">
                        <c:v>4반</c:v>
                      </c:pt>
                      <c:pt idx="4">
                        <c:v>5반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pvt!$F$4:$F$8</c15:sqref>
                        </c15:formulaRef>
                      </c:ext>
                    </c:extLst>
                    <c:numCache>
                      <c:formatCode>#,##0\ ;[Red]\-#,##0\ </c:formatCode>
                      <c:ptCount val="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EA6-4928-B791-DE9F636AAF8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pvt!$G$3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pvt!$B$4:$B$8</c15:sqref>
                        </c15:formulaRef>
                      </c:ext>
                    </c:extLst>
                    <c:strCache>
                      <c:ptCount val="5"/>
                      <c:pt idx="0">
                        <c:v>1반</c:v>
                      </c:pt>
                      <c:pt idx="1">
                        <c:v>2반</c:v>
                      </c:pt>
                      <c:pt idx="2">
                        <c:v>3반</c:v>
                      </c:pt>
                      <c:pt idx="3">
                        <c:v>4반</c:v>
                      </c:pt>
                      <c:pt idx="4">
                        <c:v>5반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pvt!$G$4:$G$8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EA6-4928-B791-DE9F636AAF82}"/>
                  </c:ext>
                </c:extLst>
              </c15:ser>
            </c15:filteredBarSeries>
          </c:ext>
        </c:extLst>
      </c:barChart>
      <c:barChart>
        <c:barDir val="col"/>
        <c:grouping val="clustered"/>
        <c:varyColors val="0"/>
        <c:ser>
          <c:idx val="5"/>
          <c:order val="5"/>
          <c:tx>
            <c:strRef>
              <c:f>pvt!$H$3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pvt!$B$4:$B$8</c:f>
              <c:strCache>
                <c:ptCount val="5"/>
                <c:pt idx="0">
                  <c:v>1반</c:v>
                </c:pt>
                <c:pt idx="1">
                  <c:v>2반</c:v>
                </c:pt>
                <c:pt idx="2">
                  <c:v>3반</c:v>
                </c:pt>
                <c:pt idx="3">
                  <c:v>4반</c:v>
                </c:pt>
                <c:pt idx="4">
                  <c:v>5반</c:v>
                </c:pt>
              </c:strCache>
            </c:strRef>
          </c:cat>
          <c:val>
            <c:numRef>
              <c:f>pvt!$H$4:$H$8</c:f>
              <c:numCache>
                <c:formatCode>#,##0\ ;[Red]\-#,##0\ 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A6-4928-B791-DE9F636AAF82}"/>
            </c:ext>
          </c:extLst>
        </c:ser>
        <c:ser>
          <c:idx val="6"/>
          <c:order val="6"/>
          <c:tx>
            <c:strRef>
              <c:f>pvt!$I$3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numFmt formatCode="#,##0\ ;[Red]\-#,##0\ 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pvt!$B$4:$B$8</c:f>
              <c:strCache>
                <c:ptCount val="5"/>
                <c:pt idx="0">
                  <c:v>1반</c:v>
                </c:pt>
                <c:pt idx="1">
                  <c:v>2반</c:v>
                </c:pt>
                <c:pt idx="2">
                  <c:v>3반</c:v>
                </c:pt>
                <c:pt idx="3">
                  <c:v>4반</c:v>
                </c:pt>
                <c:pt idx="4">
                  <c:v>5반</c:v>
                </c:pt>
              </c:strCache>
            </c:strRef>
          </c:cat>
          <c:val>
            <c:numRef>
              <c:f>pvt!$I$4:$I$8</c:f>
              <c:numCache>
                <c:formatCode>#,##0\ ;[Red]\-#,##0\ 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28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A6-4928-B791-DE9F636AA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1327052944"/>
        <c:axId val="1327052464"/>
      </c:barChart>
      <c:catAx>
        <c:axId val="1329273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29273712"/>
        <c:crosses val="autoZero"/>
        <c:auto val="1"/>
        <c:lblAlgn val="ctr"/>
        <c:lblOffset val="100"/>
        <c:noMultiLvlLbl val="0"/>
      </c:catAx>
      <c:valAx>
        <c:axId val="1329273712"/>
        <c:scaling>
          <c:orientation val="minMax"/>
        </c:scaling>
        <c:delete val="1"/>
        <c:axPos val="l"/>
        <c:numFmt formatCode="#,##0\ ;[Red]\-#,##0\ " sourceLinked="1"/>
        <c:majorTickMark val="none"/>
        <c:minorTickMark val="none"/>
        <c:tickLblPos val="nextTo"/>
        <c:crossAx val="1329273232"/>
        <c:crosses val="autoZero"/>
        <c:crossBetween val="between"/>
      </c:valAx>
      <c:valAx>
        <c:axId val="1327052464"/>
        <c:scaling>
          <c:orientation val="minMax"/>
        </c:scaling>
        <c:delete val="1"/>
        <c:axPos val="r"/>
        <c:numFmt formatCode="#,##0\ ;[Red]\-#,##0\ " sourceLinked="1"/>
        <c:majorTickMark val="out"/>
        <c:minorTickMark val="none"/>
        <c:tickLblPos val="nextTo"/>
        <c:crossAx val="1327052944"/>
        <c:crosses val="max"/>
        <c:crossBetween val="between"/>
      </c:valAx>
      <c:catAx>
        <c:axId val="1327052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270524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81336556174999575"/>
          <c:y val="5.687950579917446E-2"/>
          <c:w val="0.15743647263146307"/>
          <c:h val="9.85338783698559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0867212679617483E-2"/>
          <c:y val="4.3572563445332807E-2"/>
          <c:w val="0.95826557464076501"/>
          <c:h val="0.796139976158291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pvt!$C$15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pvt!$B$16:$B$20</c:f>
              <c:strCache>
                <c:ptCount val="5"/>
                <c:pt idx="0">
                  <c:v>성인-1</c:v>
                </c:pt>
                <c:pt idx="1">
                  <c:v>성인-2</c:v>
                </c:pt>
                <c:pt idx="2">
                  <c:v>유치부</c:v>
                </c:pt>
                <c:pt idx="3">
                  <c:v>청년부</c:v>
                </c:pt>
                <c:pt idx="4">
                  <c:v>학생부</c:v>
                </c:pt>
              </c:strCache>
            </c:strRef>
          </c:cat>
          <c:val>
            <c:numRef>
              <c:f>pvt!$C$16:$C$20</c:f>
              <c:numCache>
                <c:formatCode>#,##0\ ;[Red]\-#,##0\ </c:formatCode>
                <c:ptCount val="5"/>
                <c:pt idx="0">
                  <c:v>47</c:v>
                </c:pt>
                <c:pt idx="1">
                  <c:v>18</c:v>
                </c:pt>
                <c:pt idx="2">
                  <c:v>1</c:v>
                </c:pt>
                <c:pt idx="3">
                  <c:v>18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F2-4AA8-A2F0-62155DE287C0}"/>
            </c:ext>
          </c:extLst>
        </c:ser>
        <c:ser>
          <c:idx val="1"/>
          <c:order val="1"/>
          <c:tx>
            <c:strRef>
              <c:f>pvt!$D$15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pvt!$B$16:$B$20</c:f>
              <c:strCache>
                <c:ptCount val="5"/>
                <c:pt idx="0">
                  <c:v>성인-1</c:v>
                </c:pt>
                <c:pt idx="1">
                  <c:v>성인-2</c:v>
                </c:pt>
                <c:pt idx="2">
                  <c:v>유치부</c:v>
                </c:pt>
                <c:pt idx="3">
                  <c:v>청년부</c:v>
                </c:pt>
                <c:pt idx="4">
                  <c:v>학생부</c:v>
                </c:pt>
              </c:strCache>
            </c:strRef>
          </c:cat>
          <c:val>
            <c:numRef>
              <c:f>pvt!$D$16:$D$20</c:f>
              <c:numCache>
                <c:formatCode>#,##0\ ;[Red]\-#,##0\ </c:formatCode>
                <c:ptCount val="5"/>
                <c:pt idx="0">
                  <c:v>55</c:v>
                </c:pt>
                <c:pt idx="1">
                  <c:v>23</c:v>
                </c:pt>
                <c:pt idx="2">
                  <c:v>0</c:v>
                </c:pt>
                <c:pt idx="3">
                  <c:v>13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F2-4AA8-A2F0-62155DE28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329273232"/>
        <c:axId val="1329273712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pvt!$E$3</c15:sqref>
                        </c15:formulaRef>
                      </c:ext>
                    </c:extLst>
                    <c:strCache>
                      <c:ptCount val="1"/>
                      <c:pt idx="0">
                        <c:v>합계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pvt!$B$16:$B$20</c15:sqref>
                        </c15:formulaRef>
                      </c:ext>
                    </c:extLst>
                    <c:strCache>
                      <c:ptCount val="5"/>
                      <c:pt idx="0">
                        <c:v>성인-1</c:v>
                      </c:pt>
                      <c:pt idx="1">
                        <c:v>성인-2</c:v>
                      </c:pt>
                      <c:pt idx="2">
                        <c:v>유치부</c:v>
                      </c:pt>
                      <c:pt idx="3">
                        <c:v>청년부</c:v>
                      </c:pt>
                      <c:pt idx="4">
                        <c:v>학생부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pvt!$E$4:$E$8</c15:sqref>
                        </c15:formulaRef>
                      </c:ext>
                    </c:extLst>
                    <c:numCache>
                      <c:formatCode>#,##0\ ;[Red]\-#,##0\ </c:formatCode>
                      <c:ptCount val="5"/>
                      <c:pt idx="0">
                        <c:v>44</c:v>
                      </c:pt>
                      <c:pt idx="1">
                        <c:v>23</c:v>
                      </c:pt>
                      <c:pt idx="2">
                        <c:v>48</c:v>
                      </c:pt>
                      <c:pt idx="3">
                        <c:v>38</c:v>
                      </c:pt>
                      <c:pt idx="4">
                        <c:v>33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9CF2-4AA8-A2F0-62155DE287C0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pvt!$F$3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pvt!$B$16:$B$20</c15:sqref>
                        </c15:formulaRef>
                      </c:ext>
                    </c:extLst>
                    <c:strCache>
                      <c:ptCount val="5"/>
                      <c:pt idx="0">
                        <c:v>성인-1</c:v>
                      </c:pt>
                      <c:pt idx="1">
                        <c:v>성인-2</c:v>
                      </c:pt>
                      <c:pt idx="2">
                        <c:v>유치부</c:v>
                      </c:pt>
                      <c:pt idx="3">
                        <c:v>청년부</c:v>
                      </c:pt>
                      <c:pt idx="4">
                        <c:v>학생부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pvt!$F$4:$F$8</c15:sqref>
                        </c15:formulaRef>
                      </c:ext>
                    </c:extLst>
                    <c:numCache>
                      <c:formatCode>#,##0\ ;[Red]\-#,##0\ </c:formatCode>
                      <c:ptCount val="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CF2-4AA8-A2F0-62155DE287C0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pvt!$G$3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pvt!$B$16:$B$20</c15:sqref>
                        </c15:formulaRef>
                      </c:ext>
                    </c:extLst>
                    <c:strCache>
                      <c:ptCount val="5"/>
                      <c:pt idx="0">
                        <c:v>성인-1</c:v>
                      </c:pt>
                      <c:pt idx="1">
                        <c:v>성인-2</c:v>
                      </c:pt>
                      <c:pt idx="2">
                        <c:v>유치부</c:v>
                      </c:pt>
                      <c:pt idx="3">
                        <c:v>청년부</c:v>
                      </c:pt>
                      <c:pt idx="4">
                        <c:v>학생부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pvt!$G$4:$G$8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CF2-4AA8-A2F0-62155DE287C0}"/>
                  </c:ext>
                </c:extLst>
              </c15:ser>
            </c15:filteredBarSeries>
          </c:ext>
        </c:extLst>
      </c:barChart>
      <c:barChart>
        <c:barDir val="col"/>
        <c:grouping val="clustered"/>
        <c:varyColors val="0"/>
        <c:ser>
          <c:idx val="5"/>
          <c:order val="5"/>
          <c:tx>
            <c:strRef>
              <c:f>pvt!$H$15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pvt!$B$16:$B$20</c:f>
              <c:strCache>
                <c:ptCount val="5"/>
                <c:pt idx="0">
                  <c:v>성인-1</c:v>
                </c:pt>
                <c:pt idx="1">
                  <c:v>성인-2</c:v>
                </c:pt>
                <c:pt idx="2">
                  <c:v>유치부</c:v>
                </c:pt>
                <c:pt idx="3">
                  <c:v>청년부</c:v>
                </c:pt>
                <c:pt idx="4">
                  <c:v>학생부</c:v>
                </c:pt>
              </c:strCache>
            </c:strRef>
          </c:cat>
          <c:val>
            <c:numRef>
              <c:f>pvt!$H$16:$H$20</c:f>
              <c:numCache>
                <c:formatCode>#,##0\ ;[Red]\-#,##0\ </c:formatCode>
                <c:ptCount val="5"/>
                <c:pt idx="0">
                  <c:v>47</c:v>
                </c:pt>
                <c:pt idx="1">
                  <c:v>18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CF2-4AA8-A2F0-62155DE287C0}"/>
            </c:ext>
          </c:extLst>
        </c:ser>
        <c:ser>
          <c:idx val="6"/>
          <c:order val="6"/>
          <c:tx>
            <c:strRef>
              <c:f>pvt!$I$15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numFmt formatCode="#,##0\ ;[Red]\-#,##0\ 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pvt!$B$16:$B$20</c:f>
              <c:strCache>
                <c:ptCount val="5"/>
                <c:pt idx="0">
                  <c:v>성인-1</c:v>
                </c:pt>
                <c:pt idx="1">
                  <c:v>성인-2</c:v>
                </c:pt>
                <c:pt idx="2">
                  <c:v>유치부</c:v>
                </c:pt>
                <c:pt idx="3">
                  <c:v>청년부</c:v>
                </c:pt>
                <c:pt idx="4">
                  <c:v>학생부</c:v>
                </c:pt>
              </c:strCache>
            </c:strRef>
          </c:cat>
          <c:val>
            <c:numRef>
              <c:f>pvt!$I$16:$I$20</c:f>
              <c:numCache>
                <c:formatCode>#,##0\ ;[Red]\-#,##0\ </c:formatCode>
                <c:ptCount val="5"/>
                <c:pt idx="0">
                  <c:v>55</c:v>
                </c:pt>
                <c:pt idx="1">
                  <c:v>23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CF2-4AA8-A2F0-62155DE28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1327052944"/>
        <c:axId val="1327052464"/>
      </c:barChart>
      <c:catAx>
        <c:axId val="1329273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29273712"/>
        <c:crosses val="autoZero"/>
        <c:auto val="1"/>
        <c:lblAlgn val="ctr"/>
        <c:lblOffset val="100"/>
        <c:noMultiLvlLbl val="0"/>
      </c:catAx>
      <c:valAx>
        <c:axId val="1329273712"/>
        <c:scaling>
          <c:orientation val="minMax"/>
        </c:scaling>
        <c:delete val="1"/>
        <c:axPos val="l"/>
        <c:numFmt formatCode="#,##0\ ;[Red]\-#,##0\ " sourceLinked="1"/>
        <c:majorTickMark val="none"/>
        <c:minorTickMark val="none"/>
        <c:tickLblPos val="nextTo"/>
        <c:crossAx val="1329273232"/>
        <c:crosses val="autoZero"/>
        <c:crossBetween val="between"/>
      </c:valAx>
      <c:valAx>
        <c:axId val="1327052464"/>
        <c:scaling>
          <c:orientation val="minMax"/>
        </c:scaling>
        <c:delete val="1"/>
        <c:axPos val="r"/>
        <c:numFmt formatCode="#,##0\ ;[Red]\-#,##0\ " sourceLinked="1"/>
        <c:majorTickMark val="out"/>
        <c:minorTickMark val="none"/>
        <c:tickLblPos val="nextTo"/>
        <c:crossAx val="1327052944"/>
        <c:crosses val="max"/>
        <c:crossBetween val="between"/>
      </c:valAx>
      <c:catAx>
        <c:axId val="13270529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270524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81336556174999575"/>
          <c:y val="5.687950579917446E-2"/>
          <c:w val="0.15743647263146307"/>
          <c:h val="9.85338783698559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486318</xdr:colOff>
      <xdr:row>2</xdr:row>
      <xdr:rowOff>35894</xdr:rowOff>
    </xdr:from>
    <xdr:to>
      <xdr:col>18</xdr:col>
      <xdr:colOff>93134</xdr:colOff>
      <xdr:row>11</xdr:row>
      <xdr:rowOff>25401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305B3CB9-DD6D-438A-8C44-31450A3435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486108</xdr:colOff>
      <xdr:row>13</xdr:row>
      <xdr:rowOff>90926</xdr:rowOff>
    </xdr:from>
    <xdr:to>
      <xdr:col>18</xdr:col>
      <xdr:colOff>110068</xdr:colOff>
      <xdr:row>21</xdr:row>
      <xdr:rowOff>152400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41B400A6-E657-4C0F-8711-3D14A746C5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45236;%20&#47928;&#49436;\&#49457;&#45817;&#51088;&#47308;_1\5&#46160;&#47112;&#51088;&#47308;\5&#46160;&#47112;_&#44368;&#51201;.xlsx" TargetMode="External"/><Relationship Id="rId1" Type="http://schemas.openxmlformats.org/officeDocument/2006/relationships/externalLinkPath" Target="&#49457;&#45817;&#51088;&#47308;_1/5&#46160;&#47112;&#51088;&#47308;/5&#46160;&#47112;_&#44368;&#5120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보드"/>
      <sheetName val="보드 (2)"/>
      <sheetName val="5두레"/>
      <sheetName val="5두레 (2)"/>
      <sheetName val="Sheet4"/>
      <sheetName val="집계"/>
      <sheetName val="pvt"/>
      <sheetName val="pvt_2"/>
      <sheetName val="견진대상"/>
      <sheetName val="세대구성"/>
      <sheetName val="Sheet3"/>
      <sheetName val="sheet"/>
      <sheetName val="6두레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>
        <row r="7">
          <cell r="C7" t="str">
            <v>남</v>
          </cell>
          <cell r="D7" t="str">
            <v>여</v>
          </cell>
          <cell r="E7" t="str">
            <v>합계</v>
          </cell>
          <cell r="G7" t="str">
            <v/>
          </cell>
          <cell r="H7" t="str">
            <v>남</v>
          </cell>
          <cell r="I7" t="str">
            <v>여</v>
          </cell>
        </row>
        <row r="8">
          <cell r="B8" t="str">
            <v>1반</v>
          </cell>
          <cell r="C8">
            <v>22</v>
          </cell>
          <cell r="D8">
            <v>22</v>
          </cell>
          <cell r="E8">
            <v>44</v>
          </cell>
          <cell r="G8" t="str">
            <v>1반</v>
          </cell>
          <cell r="H8" t="str">
            <v/>
          </cell>
          <cell r="I8" t="str">
            <v/>
          </cell>
        </row>
        <row r="9">
          <cell r="B9" t="str">
            <v>2반</v>
          </cell>
          <cell r="C9">
            <v>11</v>
          </cell>
          <cell r="D9">
            <v>12</v>
          </cell>
          <cell r="E9">
            <v>23</v>
          </cell>
          <cell r="G9" t="str">
            <v>2반</v>
          </cell>
          <cell r="H9" t="str">
            <v/>
          </cell>
          <cell r="I9" t="str">
            <v/>
          </cell>
        </row>
        <row r="10">
          <cell r="B10" t="str">
            <v>3반</v>
          </cell>
          <cell r="C10">
            <v>20</v>
          </cell>
          <cell r="D10">
            <v>28</v>
          </cell>
          <cell r="E10">
            <v>48</v>
          </cell>
          <cell r="G10" t="str">
            <v>3반</v>
          </cell>
          <cell r="H10">
            <v>20</v>
          </cell>
          <cell r="I10">
            <v>28</v>
          </cell>
        </row>
        <row r="11">
          <cell r="B11" t="str">
            <v>4반</v>
          </cell>
          <cell r="C11">
            <v>21</v>
          </cell>
          <cell r="D11">
            <v>17</v>
          </cell>
          <cell r="E11">
            <v>38</v>
          </cell>
          <cell r="G11" t="str">
            <v>4반</v>
          </cell>
          <cell r="H11">
            <v>21</v>
          </cell>
          <cell r="I11">
            <v>17</v>
          </cell>
        </row>
        <row r="12">
          <cell r="B12" t="str">
            <v>5반</v>
          </cell>
          <cell r="C12">
            <v>17</v>
          </cell>
          <cell r="D12">
            <v>16</v>
          </cell>
          <cell r="E12">
            <v>33</v>
          </cell>
          <cell r="G12" t="str">
            <v>5반</v>
          </cell>
          <cell r="H12" t="str">
            <v/>
          </cell>
          <cell r="I12" t="str">
            <v/>
          </cell>
        </row>
        <row r="17">
          <cell r="C17" t="str">
            <v>남</v>
          </cell>
          <cell r="D17" t="str">
            <v>여</v>
          </cell>
          <cell r="H17" t="str">
            <v>남</v>
          </cell>
          <cell r="I17" t="str">
            <v>여</v>
          </cell>
        </row>
        <row r="18">
          <cell r="B18" t="str">
            <v>성인-1</v>
          </cell>
          <cell r="C18">
            <v>47</v>
          </cell>
          <cell r="D18">
            <v>55</v>
          </cell>
          <cell r="H18">
            <v>47</v>
          </cell>
          <cell r="I18">
            <v>55</v>
          </cell>
        </row>
        <row r="19">
          <cell r="B19" t="str">
            <v>성인-2</v>
          </cell>
          <cell r="C19">
            <v>18</v>
          </cell>
          <cell r="D19">
            <v>23</v>
          </cell>
          <cell r="H19">
            <v>18</v>
          </cell>
          <cell r="I19">
            <v>23</v>
          </cell>
        </row>
        <row r="20">
          <cell r="B20" t="str">
            <v>유치부</v>
          </cell>
          <cell r="C20">
            <v>1</v>
          </cell>
          <cell r="D20" t="str">
            <v/>
          </cell>
          <cell r="H20">
            <v>1</v>
          </cell>
          <cell r="I20" t="str">
            <v/>
          </cell>
        </row>
        <row r="21">
          <cell r="B21" t="str">
            <v>청년부</v>
          </cell>
          <cell r="C21">
            <v>18</v>
          </cell>
          <cell r="D21">
            <v>13</v>
          </cell>
          <cell r="H21">
            <v>18</v>
          </cell>
          <cell r="I21">
            <v>13</v>
          </cell>
        </row>
        <row r="22">
          <cell r="B22" t="str">
            <v>학생부</v>
          </cell>
          <cell r="C22">
            <v>7</v>
          </cell>
          <cell r="D22">
            <v>4</v>
          </cell>
          <cell r="H22">
            <v>7</v>
          </cell>
          <cell r="I22">
            <v>4</v>
          </cell>
        </row>
        <row r="27">
          <cell r="C27" t="str">
            <v>남</v>
          </cell>
          <cell r="D27" t="str">
            <v>여</v>
          </cell>
          <cell r="H27" t="str">
            <v>남</v>
          </cell>
          <cell r="I27" t="str">
            <v>여</v>
          </cell>
        </row>
        <row r="28">
          <cell r="B28" t="str">
            <v>10대</v>
          </cell>
          <cell r="C28">
            <v>8</v>
          </cell>
          <cell r="D28">
            <v>4</v>
          </cell>
          <cell r="H28">
            <v>8</v>
          </cell>
          <cell r="I28">
            <v>4</v>
          </cell>
        </row>
        <row r="29">
          <cell r="B29" t="str">
            <v>20대</v>
          </cell>
          <cell r="C29">
            <v>6</v>
          </cell>
          <cell r="D29">
            <v>5</v>
          </cell>
          <cell r="H29">
            <v>6</v>
          </cell>
          <cell r="I29">
            <v>5</v>
          </cell>
        </row>
        <row r="30">
          <cell r="B30" t="str">
            <v>30대</v>
          </cell>
          <cell r="C30">
            <v>18</v>
          </cell>
          <cell r="D30">
            <v>15</v>
          </cell>
          <cell r="H30">
            <v>18</v>
          </cell>
          <cell r="I30">
            <v>15</v>
          </cell>
        </row>
        <row r="31">
          <cell r="B31" t="str">
            <v>40대</v>
          </cell>
          <cell r="C31">
            <v>12</v>
          </cell>
          <cell r="D31">
            <v>16</v>
          </cell>
          <cell r="H31">
            <v>12</v>
          </cell>
          <cell r="I31">
            <v>16</v>
          </cell>
        </row>
        <row r="32">
          <cell r="B32" t="str">
            <v>50대</v>
          </cell>
          <cell r="C32">
            <v>10</v>
          </cell>
          <cell r="D32">
            <v>10</v>
          </cell>
          <cell r="H32">
            <v>10</v>
          </cell>
          <cell r="I32">
            <v>10</v>
          </cell>
        </row>
        <row r="33">
          <cell r="B33" t="str">
            <v>60대</v>
          </cell>
          <cell r="C33">
            <v>15</v>
          </cell>
          <cell r="D33">
            <v>20</v>
          </cell>
          <cell r="H33">
            <v>15</v>
          </cell>
          <cell r="I33">
            <v>20</v>
          </cell>
        </row>
        <row r="34">
          <cell r="B34" t="str">
            <v>70대</v>
          </cell>
          <cell r="C34">
            <v>18</v>
          </cell>
          <cell r="D34">
            <v>20</v>
          </cell>
          <cell r="H34">
            <v>18</v>
          </cell>
          <cell r="I34">
            <v>20</v>
          </cell>
        </row>
        <row r="35">
          <cell r="B35" t="str">
            <v>80대</v>
          </cell>
          <cell r="C35">
            <v>3</v>
          </cell>
          <cell r="D35">
            <v>5</v>
          </cell>
          <cell r="H35">
            <v>3</v>
          </cell>
          <cell r="I35">
            <v>5</v>
          </cell>
        </row>
        <row r="36">
          <cell r="B36" t="str">
            <v>90대</v>
          </cell>
          <cell r="C36">
            <v>1</v>
          </cell>
          <cell r="D36" t="str">
            <v/>
          </cell>
          <cell r="H36">
            <v>1</v>
          </cell>
          <cell r="I36" t="str">
            <v/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imonjc" refreshedDate="46001.946007060185" createdVersion="8" refreshedVersion="8" minRefreshableVersion="3" recordCount="5" xr:uid="{F4CDB8FD-E48F-4643-B463-2B44CF4ED6A8}">
  <cacheSource type="worksheet">
    <worksheetSource ref="B3:B8" sheet="pvt"/>
  </cacheSource>
  <cacheFields count="1">
    <cacheField name="[반별]" numFmtId="0">
      <sharedItems count="5">
        <s v="1반"/>
        <s v="2반"/>
        <s v="3반"/>
        <s v="4반"/>
        <s v="5반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imonjc" refreshedDate="46001.946373842591" createdVersion="8" refreshedVersion="8" minRefreshableVersion="3" recordCount="5" xr:uid="{F15381DE-1052-4848-8AF0-8EF8D2C9F733}">
  <cacheSource type="worksheet">
    <worksheetSource ref="B15:B20" sheet="pvt"/>
  </cacheSource>
  <cacheFields count="1">
    <cacheField name="[분류]" numFmtId="0">
      <sharedItems count="5">
        <s v="성인-1"/>
        <s v="성인-2"/>
        <s v="유치부"/>
        <s v="청년부"/>
        <s v="학생부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</r>
  <r>
    <x v="1"/>
  </r>
  <r>
    <x v="2"/>
  </r>
  <r>
    <x v="3"/>
  </r>
  <r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</r>
  <r>
    <x v="1"/>
  </r>
  <r>
    <x v="2"/>
  </r>
  <r>
    <x v="3"/>
  </r>
  <r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78645B-A254-4EF7-9BDC-A9BDCB8E1102}" name="피벗 테이블2" cacheId="28" applyNumberFormats="0" applyBorderFormats="0" applyFontFormats="0" applyPatternFormats="0" applyAlignmentFormats="0" applyWidthHeightFormats="1" dataCaption="값" updatedVersion="8" minRefreshableVersion="3" showDrill="0" useAutoFormatting="1" itemPrintTitles="1" createdVersion="8" indent="0" multipleFieldFilters="0">
  <location ref="J3:J5" firstHeaderRow="1" firstDataRow="1" firstDataCol="1"/>
  <pivotFields count="1">
    <pivotField axis="axisRow" showAll="0">
      <items count="6">
        <item h="1" x="0"/>
        <item h="1" x="1"/>
        <item x="2"/>
        <item h="1" x="3"/>
        <item h="1" x="4"/>
        <item t="default"/>
      </items>
    </pivotField>
  </pivotFields>
  <rowFields count="1">
    <field x="0"/>
  </rowFields>
  <rowItems count="2">
    <i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D7488E-6025-4C17-8D7D-8C1170D123E2}" name="pv_2" cacheId="31" applyNumberFormats="0" applyBorderFormats="0" applyFontFormats="0" applyPatternFormats="0" applyAlignmentFormats="0" applyWidthHeightFormats="1" dataCaption="값" updatedVersion="8" minRefreshableVersion="3" itemPrintTitles="1" createdVersion="6" indent="0" outline="1" outlineData="1" multipleFieldFilters="0">
  <location ref="J15:J18" firstHeaderRow="1" firstDataRow="1" firstDataCol="1"/>
  <pivotFields count="1">
    <pivotField axis="axisRow" showAll="0">
      <items count="6">
        <item x="0"/>
        <item x="1"/>
        <item h="1" x="2"/>
        <item h="1" x="3"/>
        <item h="1" x="4"/>
        <item t="default"/>
      </items>
    </pivotField>
  </pivotFields>
  <rowFields count="1">
    <field x="0"/>
  </rowFields>
  <rowItems count="3">
    <i>
      <x/>
    </i>
    <i>
      <x v="1"/>
    </i>
    <i t="grand">
      <x/>
    </i>
  </rowItems>
  <colItems count="1">
    <i/>
  </colItems>
  <formats count="2">
    <format dxfId="36">
      <pivotArea type="all" dataOnly="0" outline="0" fieldPosition="0"/>
    </format>
    <format dxfId="37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30601-BFEF-4CBA-BE57-F335613E0D15}">
  <sheetPr codeName="Sheet13">
    <pageSetUpPr fitToPage="1"/>
  </sheetPr>
  <dimension ref="B1:BB32"/>
  <sheetViews>
    <sheetView showGridLines="0" tabSelected="1" zoomScale="90" zoomScaleNormal="90" workbookViewId="0">
      <selection activeCell="J24" sqref="J24"/>
    </sheetView>
  </sheetViews>
  <sheetFormatPr defaultColWidth="8.88671875" defaultRowHeight="18" customHeight="1" x14ac:dyDescent="0.25"/>
  <cols>
    <col min="1" max="1" width="4.33203125" style="2" customWidth="1"/>
    <col min="2" max="2" width="11" style="2" bestFit="1" customWidth="1"/>
    <col min="3" max="4" width="8.88671875" style="2"/>
    <col min="5" max="5" width="9.88671875" style="2" customWidth="1"/>
    <col min="6" max="6" width="5.6640625" style="2" customWidth="1"/>
    <col min="7" max="7" width="9.88671875" style="2" customWidth="1"/>
    <col min="8" max="9" width="10.109375" style="2" customWidth="1"/>
    <col min="10" max="10" width="11.88671875" style="3" bestFit="1" customWidth="1"/>
    <col min="11" max="15" width="7.109375" style="2" customWidth="1"/>
    <col min="16" max="17" width="13.5546875" style="2" bestFit="1" customWidth="1"/>
    <col min="18" max="23" width="8.88671875" style="2"/>
    <col min="24" max="24" width="8.33203125" style="2" customWidth="1"/>
    <col min="25" max="32" width="8.88671875" style="2"/>
    <col min="33" max="34" width="3.6640625" style="2" customWidth="1"/>
    <col min="35" max="38" width="8.88671875" style="2"/>
    <col min="39" max="40" width="3.6640625" style="2" customWidth="1"/>
    <col min="41" max="44" width="8.88671875" style="2"/>
    <col min="45" max="46" width="3.6640625" style="2" customWidth="1"/>
    <col min="47" max="48" width="8.88671875" style="2"/>
    <col min="49" max="50" width="4.44140625" style="2" customWidth="1"/>
    <col min="51" max="51" width="7.109375" style="2" customWidth="1"/>
    <col min="52" max="54" width="7.6640625" style="2" customWidth="1"/>
    <col min="55" max="16384" width="8.88671875" style="2"/>
  </cols>
  <sheetData>
    <row r="1" spans="2:54" ht="18" customHeight="1" x14ac:dyDescent="0.25">
      <c r="B1"/>
      <c r="C1" s="1"/>
      <c r="D1" s="1"/>
      <c r="AC1"/>
      <c r="AD1"/>
      <c r="AE1" s="1"/>
      <c r="AF1" s="1"/>
      <c r="AW1" s="1"/>
      <c r="AX1" s="1"/>
      <c r="AY1"/>
      <c r="AZ1"/>
      <c r="BA1" s="1"/>
      <c r="BB1" s="1"/>
    </row>
    <row r="2" spans="2:54" ht="18" customHeight="1" x14ac:dyDescent="0.35">
      <c r="H2" s="6" t="s">
        <v>1</v>
      </c>
      <c r="K2"/>
      <c r="L2"/>
      <c r="M2"/>
      <c r="N2"/>
      <c r="O2"/>
      <c r="P2" s="7" t="s">
        <v>2</v>
      </c>
      <c r="Q2" s="1"/>
      <c r="R2" s="1"/>
      <c r="S2" s="4"/>
      <c r="T2" s="4"/>
      <c r="U2" s="4"/>
      <c r="AM2"/>
      <c r="AW2"/>
      <c r="AX2"/>
    </row>
    <row r="3" spans="2:54" ht="17.399999999999999" x14ac:dyDescent="0.25">
      <c r="B3" s="30" t="s">
        <v>0</v>
      </c>
      <c r="C3" s="8" t="s">
        <v>4</v>
      </c>
      <c r="D3" s="8" t="s">
        <v>5</v>
      </c>
      <c r="E3" s="9" t="s">
        <v>13</v>
      </c>
      <c r="F3" s="14"/>
      <c r="G3" s="8" t="s">
        <v>3</v>
      </c>
      <c r="H3" s="8" t="s">
        <v>4</v>
      </c>
      <c r="I3" s="8" t="s">
        <v>5</v>
      </c>
      <c r="J3" s="27" t="s">
        <v>6</v>
      </c>
      <c r="K3"/>
      <c r="L3"/>
      <c r="M3"/>
      <c r="N3"/>
      <c r="O3"/>
      <c r="P3"/>
      <c r="Q3" s="5"/>
      <c r="R3" s="5"/>
      <c r="S3" s="4"/>
      <c r="T3" s="4"/>
      <c r="U3" s="4"/>
      <c r="AC3"/>
      <c r="AD3"/>
      <c r="AM3"/>
      <c r="AW3"/>
      <c r="AX3"/>
    </row>
    <row r="4" spans="2:54" ht="18" customHeight="1" x14ac:dyDescent="0.25">
      <c r="B4" s="8" t="s">
        <v>7</v>
      </c>
      <c r="C4" s="10">
        <v>22</v>
      </c>
      <c r="D4" s="10">
        <v>22</v>
      </c>
      <c r="E4" s="11">
        <v>44</v>
      </c>
      <c r="F4" s="16"/>
      <c r="G4" s="8" t="s">
        <v>7</v>
      </c>
      <c r="H4" s="10" t="str">
        <f>IF(COUNTIF($J$4:$J$8,$G4)&gt;0,C4,"")</f>
        <v/>
      </c>
      <c r="I4" s="10" t="str">
        <f>IF(COUNTIF($J$4:$J$8,$G4)&gt;0,D4,"")</f>
        <v/>
      </c>
      <c r="J4" s="28" t="s">
        <v>8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AC4"/>
      <c r="AD4"/>
      <c r="AM4"/>
      <c r="AW4"/>
      <c r="AX4"/>
    </row>
    <row r="5" spans="2:54" ht="18" customHeight="1" x14ac:dyDescent="0.25">
      <c r="B5" s="8" t="s">
        <v>9</v>
      </c>
      <c r="C5" s="10">
        <v>11</v>
      </c>
      <c r="D5" s="10">
        <v>12</v>
      </c>
      <c r="E5" s="11">
        <v>23</v>
      </c>
      <c r="F5" s="16"/>
      <c r="G5" s="8" t="s">
        <v>9</v>
      </c>
      <c r="H5" s="10" t="str">
        <f>IF(COUNTIF($J$4:$J$8,$G5)&gt;0,C5,"")</f>
        <v/>
      </c>
      <c r="I5" s="10" t="str">
        <f>IF(COUNTIF($J$4:$J$8,$G5)&gt;0,D5,"")</f>
        <v/>
      </c>
      <c r="J5" s="28" t="s">
        <v>11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AC5"/>
      <c r="AD5"/>
      <c r="AM5"/>
      <c r="AW5"/>
      <c r="AX5"/>
    </row>
    <row r="6" spans="2:54" ht="18" customHeight="1" x14ac:dyDescent="0.25">
      <c r="B6" s="8" t="s">
        <v>8</v>
      </c>
      <c r="C6" s="10">
        <v>20</v>
      </c>
      <c r="D6" s="10">
        <v>28</v>
      </c>
      <c r="E6" s="11">
        <v>48</v>
      </c>
      <c r="F6" s="16"/>
      <c r="G6" s="8" t="s">
        <v>8</v>
      </c>
      <c r="H6" s="10">
        <f>IF(COUNTIF($J$4:$J$8,$G6)&gt;0,C6,"")</f>
        <v>20</v>
      </c>
      <c r="I6" s="10">
        <f>IF(COUNTIF($J$4:$J$8,$G6)&gt;0,D6,"")</f>
        <v>28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AA6"/>
      <c r="AB6"/>
      <c r="AC6"/>
      <c r="AD6"/>
      <c r="AM6"/>
      <c r="AW6"/>
      <c r="AX6"/>
    </row>
    <row r="7" spans="2:54" ht="18" customHeight="1" x14ac:dyDescent="0.25">
      <c r="B7" s="8" t="s">
        <v>10</v>
      </c>
      <c r="C7" s="10">
        <v>21</v>
      </c>
      <c r="D7" s="10">
        <v>17</v>
      </c>
      <c r="E7" s="11">
        <v>38</v>
      </c>
      <c r="F7" s="16"/>
      <c r="G7" s="8" t="s">
        <v>10</v>
      </c>
      <c r="H7" s="10" t="str">
        <f>IF(COUNTIF($J$4:$J$8,$G7)&gt;0,C7,"")</f>
        <v/>
      </c>
      <c r="I7" s="10" t="str">
        <f>IF(COUNTIF($J$4:$J$8,$G7)&gt;0,D7,"")</f>
        <v/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AA7"/>
      <c r="AB7"/>
      <c r="AC7"/>
      <c r="AD7"/>
      <c r="AM7"/>
      <c r="AU7"/>
      <c r="AV7"/>
      <c r="AW7"/>
      <c r="AX7"/>
    </row>
    <row r="8" spans="2:54" ht="18" customHeight="1" x14ac:dyDescent="0.25">
      <c r="B8" s="8" t="s">
        <v>12</v>
      </c>
      <c r="C8" s="10">
        <v>17</v>
      </c>
      <c r="D8" s="10">
        <v>16</v>
      </c>
      <c r="E8" s="11">
        <v>33</v>
      </c>
      <c r="F8" s="16"/>
      <c r="G8" s="8" t="s">
        <v>12</v>
      </c>
      <c r="H8" s="10" t="str">
        <f>IF(COUNTIF($J$4:$J$8,$G8)&gt;0,C8,"")</f>
        <v/>
      </c>
      <c r="I8" s="10" t="str">
        <f>IF(COUNTIF($J$4:$J$8,$G8)&gt;0,D8,"")</f>
        <v/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AA8"/>
      <c r="AB8"/>
      <c r="AC8"/>
      <c r="AD8"/>
      <c r="AM8"/>
      <c r="AU8"/>
      <c r="AV8"/>
      <c r="AW8"/>
      <c r="AX8"/>
    </row>
    <row r="9" spans="2:54" ht="18" customHeight="1" x14ac:dyDescent="0.25">
      <c r="B9" s="8" t="s">
        <v>13</v>
      </c>
      <c r="C9" s="12">
        <v>91</v>
      </c>
      <c r="D9" s="12">
        <v>95</v>
      </c>
      <c r="E9" s="13">
        <v>186</v>
      </c>
      <c r="F9" s="16"/>
      <c r="G9" s="8" t="s">
        <v>13</v>
      </c>
      <c r="H9" s="12">
        <f>SUM(H4:H8)</f>
        <v>20</v>
      </c>
      <c r="I9" s="12">
        <f>SUM(I4:I8)</f>
        <v>28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AA9"/>
      <c r="AB9"/>
      <c r="AC9"/>
      <c r="AD9"/>
      <c r="AM9"/>
      <c r="AU9"/>
      <c r="AV9"/>
      <c r="AW9"/>
      <c r="AX9"/>
    </row>
    <row r="10" spans="2:54" ht="18" customHeight="1" x14ac:dyDescent="0.25"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AA10"/>
      <c r="AB10"/>
      <c r="AC10"/>
      <c r="AD10"/>
      <c r="AM10"/>
      <c r="AO10"/>
      <c r="AP10"/>
      <c r="AQ10"/>
      <c r="AR10"/>
      <c r="AU10"/>
      <c r="AV10"/>
      <c r="AW10"/>
      <c r="AX10"/>
    </row>
    <row r="11" spans="2:54" ht="15.6" x14ac:dyDescent="0.25">
      <c r="B11" s="17"/>
      <c r="C11" s="17"/>
      <c r="D11" s="17"/>
      <c r="E11" s="18"/>
      <c r="F11" s="18"/>
      <c r="G11" s="18"/>
      <c r="H11" s="18"/>
      <c r="I11" s="18"/>
      <c r="J11"/>
      <c r="K11"/>
      <c r="L11"/>
      <c r="M11"/>
      <c r="N11"/>
      <c r="O11"/>
      <c r="P11"/>
      <c r="Q11"/>
      <c r="R11"/>
      <c r="S11" s="19"/>
      <c r="T11" s="19"/>
      <c r="U11" s="19"/>
      <c r="V11" s="19"/>
      <c r="W11" s="19"/>
      <c r="X11" s="18"/>
      <c r="AI11"/>
      <c r="AJ11"/>
      <c r="AK11"/>
      <c r="AL11"/>
      <c r="AM11"/>
    </row>
    <row r="12" spans="2:54" ht="15.6" x14ac:dyDescent="0.25">
      <c r="B12" s="17"/>
      <c r="C12" s="17"/>
      <c r="D12" s="17"/>
      <c r="E12" s="18"/>
      <c r="F12" s="18"/>
      <c r="G12" s="18"/>
      <c r="H12" s="18"/>
      <c r="I12" s="18"/>
      <c r="J12"/>
      <c r="K12"/>
      <c r="L12"/>
      <c r="M12"/>
      <c r="N12"/>
      <c r="O12"/>
      <c r="P12"/>
      <c r="Q12"/>
      <c r="R12"/>
      <c r="S12" s="19"/>
      <c r="T12" s="19"/>
      <c r="U12" s="19"/>
      <c r="V12" s="19"/>
      <c r="W12" s="19"/>
      <c r="X12" s="18"/>
      <c r="AI12"/>
      <c r="AJ12"/>
      <c r="AK12"/>
      <c r="AL12"/>
      <c r="AM12"/>
    </row>
    <row r="13" spans="2:54" ht="15.6" x14ac:dyDescent="0.25">
      <c r="B13" s="17"/>
      <c r="C13" s="17"/>
      <c r="D13" s="17"/>
      <c r="E13" s="18"/>
      <c r="F13" s="18"/>
      <c r="G13" s="18"/>
      <c r="H13" s="18"/>
      <c r="I13" s="18"/>
      <c r="J13"/>
      <c r="K13"/>
      <c r="L13"/>
      <c r="M13"/>
      <c r="N13"/>
      <c r="O13"/>
      <c r="P13"/>
      <c r="Q13"/>
      <c r="R13"/>
      <c r="S13" s="19"/>
      <c r="T13" s="19"/>
      <c r="U13" s="19"/>
      <c r="V13" s="19"/>
      <c r="W13" s="19"/>
      <c r="X13" s="18"/>
      <c r="AI13"/>
      <c r="AJ13"/>
      <c r="AK13"/>
      <c r="AL13"/>
      <c r="AM13"/>
    </row>
    <row r="14" spans="2:54" ht="15.6" x14ac:dyDescent="0.25">
      <c r="C14" s="17"/>
      <c r="D14" s="17"/>
      <c r="E14" s="18"/>
      <c r="F14" s="18"/>
      <c r="G14" s="18"/>
      <c r="H14" s="18"/>
      <c r="I14" s="18"/>
      <c r="J14" s="20"/>
      <c r="K14"/>
      <c r="L14"/>
      <c r="M14"/>
      <c r="N14"/>
      <c r="O14"/>
      <c r="P14"/>
      <c r="Q14"/>
      <c r="R14"/>
      <c r="S14" s="19"/>
      <c r="T14" s="19"/>
      <c r="U14" s="19"/>
      <c r="V14" s="19"/>
      <c r="W14" s="19"/>
      <c r="X14" s="18"/>
      <c r="AI14"/>
      <c r="AJ14"/>
      <c r="AK14"/>
      <c r="AL14"/>
      <c r="AM14"/>
    </row>
    <row r="15" spans="2:54" ht="15.6" x14ac:dyDescent="0.25">
      <c r="B15" s="31" t="s">
        <v>14</v>
      </c>
      <c r="C15" s="8" t="s">
        <v>4</v>
      </c>
      <c r="D15" s="8" t="s">
        <v>5</v>
      </c>
      <c r="E15" s="9" t="s">
        <v>13</v>
      </c>
      <c r="F15" s="14"/>
      <c r="G15" s="22"/>
      <c r="H15" s="8" t="s">
        <v>4</v>
      </c>
      <c r="I15" s="8" t="s">
        <v>5</v>
      </c>
      <c r="J15" s="29" t="s">
        <v>6</v>
      </c>
      <c r="K15"/>
      <c r="L15"/>
      <c r="M15"/>
      <c r="N15"/>
      <c r="O15"/>
      <c r="P15"/>
      <c r="Q15"/>
      <c r="R15"/>
      <c r="S15"/>
      <c r="T15" s="19"/>
      <c r="U15" s="19"/>
      <c r="V15" s="19"/>
      <c r="W15" s="19"/>
      <c r="X15" s="18"/>
      <c r="AI15"/>
      <c r="AJ15"/>
      <c r="AK15"/>
      <c r="AL15"/>
      <c r="AM15"/>
    </row>
    <row r="16" spans="2:54" ht="15.6" x14ac:dyDescent="0.25">
      <c r="B16" s="21" t="s">
        <v>15</v>
      </c>
      <c r="C16" s="10">
        <v>47</v>
      </c>
      <c r="D16" s="10">
        <v>55</v>
      </c>
      <c r="E16" s="11">
        <v>102</v>
      </c>
      <c r="F16" s="16"/>
      <c r="G16" s="23" t="s">
        <v>15</v>
      </c>
      <c r="H16" s="10">
        <f>IF(COUNTIF($J$16:$J$20,$G16)&gt;0,C16,0)</f>
        <v>47</v>
      </c>
      <c r="I16" s="10">
        <f>IF(COUNTIF($J$16:$J$20,$G16)&gt;0,D16,0)</f>
        <v>55</v>
      </c>
      <c r="J16" s="15" t="s">
        <v>15</v>
      </c>
      <c r="K16"/>
      <c r="L16"/>
      <c r="M16"/>
      <c r="N16"/>
      <c r="O16"/>
      <c r="P16"/>
      <c r="Q16"/>
      <c r="R16"/>
      <c r="S16"/>
      <c r="T16" s="19"/>
      <c r="V16" s="19"/>
      <c r="W16" s="19"/>
      <c r="X16" s="18"/>
      <c r="AI16"/>
      <c r="AJ16"/>
      <c r="AK16"/>
      <c r="AL16"/>
      <c r="AM16"/>
    </row>
    <row r="17" spans="2:50" ht="15.6" x14ac:dyDescent="0.25">
      <c r="B17" s="21" t="s">
        <v>16</v>
      </c>
      <c r="C17" s="10">
        <v>18</v>
      </c>
      <c r="D17" s="10">
        <v>23</v>
      </c>
      <c r="E17" s="11">
        <v>41</v>
      </c>
      <c r="F17" s="16"/>
      <c r="G17" s="23" t="s">
        <v>16</v>
      </c>
      <c r="H17" s="10">
        <f t="shared" ref="H17:I20" si="0">IF(COUNTIF($J$16:$J$20,$G17)&gt;0,C17,0)</f>
        <v>18</v>
      </c>
      <c r="I17" s="10">
        <f t="shared" si="0"/>
        <v>23</v>
      </c>
      <c r="J17" s="15" t="s">
        <v>16</v>
      </c>
      <c r="K17"/>
      <c r="L17"/>
      <c r="M17"/>
      <c r="N17"/>
      <c r="O17"/>
      <c r="P17"/>
      <c r="Q17"/>
      <c r="R17"/>
      <c r="S17"/>
      <c r="T17" s="19"/>
      <c r="U17" s="19"/>
      <c r="V17" s="19"/>
      <c r="W17" s="19"/>
      <c r="X17" s="18"/>
      <c r="AI17"/>
      <c r="AJ17"/>
      <c r="AK17"/>
      <c r="AL17"/>
      <c r="AM17"/>
    </row>
    <row r="18" spans="2:50" ht="15.6" x14ac:dyDescent="0.25">
      <c r="B18" s="21" t="s">
        <v>17</v>
      </c>
      <c r="C18" s="10">
        <v>1</v>
      </c>
      <c r="D18" s="10" t="s">
        <v>3</v>
      </c>
      <c r="E18" s="11">
        <v>1</v>
      </c>
      <c r="F18" s="16"/>
      <c r="G18" s="23" t="s">
        <v>17</v>
      </c>
      <c r="H18" s="10">
        <f t="shared" si="0"/>
        <v>0</v>
      </c>
      <c r="I18" s="10">
        <f t="shared" si="0"/>
        <v>0</v>
      </c>
      <c r="J18" s="15" t="s">
        <v>11</v>
      </c>
      <c r="K18"/>
      <c r="L18"/>
      <c r="M18"/>
      <c r="N18"/>
      <c r="O18"/>
      <c r="P18"/>
      <c r="Q18"/>
      <c r="R18"/>
      <c r="S18"/>
      <c r="T18" s="19"/>
      <c r="U18" s="19"/>
      <c r="V18" s="19"/>
      <c r="W18" s="19"/>
      <c r="X18" s="18"/>
      <c r="AI18"/>
      <c r="AJ18"/>
      <c r="AK18"/>
      <c r="AL18"/>
      <c r="AM18"/>
    </row>
    <row r="19" spans="2:50" ht="15.6" x14ac:dyDescent="0.25">
      <c r="B19" s="21" t="s">
        <v>18</v>
      </c>
      <c r="C19" s="10">
        <v>18</v>
      </c>
      <c r="D19" s="10">
        <v>13</v>
      </c>
      <c r="E19" s="11">
        <v>31</v>
      </c>
      <c r="F19" s="16"/>
      <c r="G19" s="23" t="s">
        <v>18</v>
      </c>
      <c r="H19" s="10">
        <f t="shared" si="0"/>
        <v>0</v>
      </c>
      <c r="I19" s="10">
        <f t="shared" si="0"/>
        <v>0</v>
      </c>
      <c r="J19"/>
      <c r="K19"/>
      <c r="L19"/>
      <c r="M19"/>
      <c r="N19"/>
      <c r="O19"/>
      <c r="P19"/>
      <c r="Q19"/>
      <c r="R19"/>
      <c r="S19"/>
      <c r="T19" s="19"/>
      <c r="U19" s="19"/>
      <c r="V19" s="19"/>
      <c r="W19" s="19"/>
      <c r="X19" s="18"/>
      <c r="AI19"/>
      <c r="AJ19"/>
      <c r="AK19"/>
      <c r="AL19"/>
      <c r="AM19"/>
    </row>
    <row r="20" spans="2:50" ht="15.6" x14ac:dyDescent="0.25">
      <c r="B20" s="21" t="s">
        <v>19</v>
      </c>
      <c r="C20" s="10">
        <v>7</v>
      </c>
      <c r="D20" s="10">
        <v>4</v>
      </c>
      <c r="E20" s="11">
        <v>11</v>
      </c>
      <c r="F20" s="16"/>
      <c r="G20" s="23" t="s">
        <v>19</v>
      </c>
      <c r="H20" s="10">
        <f t="shared" si="0"/>
        <v>0</v>
      </c>
      <c r="I20" s="10">
        <f t="shared" si="0"/>
        <v>0</v>
      </c>
      <c r="J20"/>
      <c r="K20"/>
      <c r="L20"/>
      <c r="M20"/>
      <c r="N20"/>
      <c r="O20"/>
      <c r="P20"/>
      <c r="Q20"/>
      <c r="R20"/>
      <c r="S20"/>
      <c r="T20" s="19"/>
      <c r="U20" s="19"/>
      <c r="V20" s="19"/>
      <c r="W20" s="19"/>
      <c r="X20" s="18"/>
      <c r="AI20"/>
      <c r="AJ20"/>
      <c r="AK20"/>
      <c r="AL20"/>
      <c r="AM20"/>
    </row>
    <row r="21" spans="2:50" ht="15.6" x14ac:dyDescent="0.25">
      <c r="B21" s="8" t="s">
        <v>13</v>
      </c>
      <c r="C21" s="12">
        <v>91</v>
      </c>
      <c r="D21" s="12">
        <v>95</v>
      </c>
      <c r="E21" s="13">
        <v>186</v>
      </c>
      <c r="F21" s="16"/>
      <c r="G21" s="24" t="s">
        <v>13</v>
      </c>
      <c r="H21" s="12">
        <f>SUM(H16:H20)</f>
        <v>65</v>
      </c>
      <c r="I21" s="12">
        <f>SUM(I16:I20)</f>
        <v>78</v>
      </c>
      <c r="J21"/>
      <c r="K21"/>
      <c r="L21"/>
      <c r="M21"/>
      <c r="N21"/>
      <c r="O21"/>
      <c r="P21"/>
      <c r="R21"/>
      <c r="S21"/>
      <c r="T21" s="19"/>
      <c r="U21" s="19"/>
      <c r="V21" s="19"/>
      <c r="W21" s="19"/>
      <c r="X21" s="18"/>
      <c r="AI21"/>
      <c r="AJ21"/>
      <c r="AK21"/>
      <c r="AL21"/>
      <c r="AM21"/>
    </row>
    <row r="22" spans="2:50" ht="15.6" x14ac:dyDescent="0.25">
      <c r="B22" s="17"/>
      <c r="C22" s="17"/>
      <c r="D22" s="17"/>
      <c r="E22" s="20"/>
      <c r="F22" s="20"/>
      <c r="G22" s="20"/>
      <c r="H22" s="20"/>
      <c r="I22" s="20"/>
      <c r="J22"/>
      <c r="K22"/>
      <c r="L22"/>
      <c r="M22"/>
      <c r="N22"/>
      <c r="O22"/>
      <c r="P22"/>
      <c r="Q22"/>
      <c r="R22"/>
      <c r="S22"/>
      <c r="T22" s="19"/>
      <c r="U22" s="19"/>
      <c r="V22" s="19"/>
      <c r="W22" s="19"/>
      <c r="X22" s="18"/>
      <c r="AI22"/>
      <c r="AJ22"/>
      <c r="AK22"/>
      <c r="AL22"/>
      <c r="AM22"/>
    </row>
    <row r="23" spans="2:50" ht="18" customHeight="1" x14ac:dyDescent="0.25">
      <c r="J23"/>
      <c r="K23"/>
      <c r="L23"/>
      <c r="M23"/>
      <c r="N23"/>
      <c r="O23"/>
      <c r="P23"/>
      <c r="Q23"/>
      <c r="R23"/>
      <c r="S23"/>
      <c r="T23" s="4"/>
      <c r="U23" s="4"/>
      <c r="AM23"/>
      <c r="AO23"/>
      <c r="AP23"/>
      <c r="AQ23"/>
      <c r="AR23"/>
      <c r="AU23"/>
      <c r="AV23"/>
      <c r="AW23"/>
      <c r="AX23"/>
    </row>
    <row r="24" spans="2:50" ht="15.6" x14ac:dyDescent="0.25">
      <c r="B24" s="17"/>
      <c r="C24" s="17"/>
      <c r="D24" s="17"/>
      <c r="E24" s="20"/>
      <c r="F24" s="20"/>
      <c r="G24" s="20"/>
      <c r="H24" s="20"/>
      <c r="I24" s="20"/>
      <c r="J24"/>
      <c r="K24"/>
      <c r="L24"/>
      <c r="M24"/>
      <c r="N24"/>
      <c r="O24"/>
      <c r="P24"/>
      <c r="Q24" s="18"/>
      <c r="R24" s="18"/>
      <c r="S24" s="19"/>
      <c r="T24" s="19"/>
      <c r="U24" s="19"/>
      <c r="V24" s="19"/>
      <c r="W24" s="19"/>
      <c r="X24" s="18"/>
    </row>
    <row r="25" spans="2:50" ht="15.6" x14ac:dyDescent="0.25">
      <c r="B25" s="17"/>
      <c r="C25" s="17"/>
      <c r="D25" s="17"/>
      <c r="E25" s="20"/>
      <c r="F25" s="20"/>
      <c r="G25" s="20"/>
      <c r="H25" s="20"/>
      <c r="I25" s="20"/>
      <c r="J25"/>
      <c r="K25"/>
      <c r="L25"/>
      <c r="M25"/>
      <c r="N25"/>
      <c r="O25"/>
      <c r="P25"/>
      <c r="Q25" s="18"/>
      <c r="R25" s="18"/>
      <c r="S25" s="19"/>
      <c r="T25" s="19"/>
      <c r="U25" s="19"/>
      <c r="V25" s="19"/>
      <c r="W25" s="19"/>
      <c r="X25" s="18"/>
    </row>
    <row r="26" spans="2:50" ht="15.6" x14ac:dyDescent="0.25">
      <c r="B26" s="17"/>
      <c r="C26" s="17"/>
      <c r="D26" s="17"/>
      <c r="E26" s="20"/>
      <c r="F26" s="20"/>
      <c r="G26" s="20"/>
      <c r="H26" s="20"/>
      <c r="I26" s="20"/>
      <c r="J26"/>
      <c r="K26"/>
      <c r="L26"/>
      <c r="M26"/>
      <c r="N26"/>
      <c r="O26"/>
      <c r="P26"/>
      <c r="Q26" s="18"/>
      <c r="R26" s="18"/>
      <c r="S26" s="19"/>
      <c r="T26" s="19"/>
      <c r="U26" s="19"/>
      <c r="V26" s="19"/>
      <c r="W26" s="19"/>
      <c r="X26" s="18"/>
    </row>
    <row r="27" spans="2:50" ht="15.6" x14ac:dyDescent="0.25">
      <c r="B27" s="17"/>
      <c r="C27" s="17"/>
      <c r="D27" s="17"/>
      <c r="E27" s="20"/>
      <c r="F27" s="20"/>
      <c r="G27" s="20"/>
      <c r="H27" s="20"/>
      <c r="I27" s="20"/>
      <c r="J27"/>
      <c r="K27"/>
      <c r="L27"/>
      <c r="M27"/>
      <c r="N27"/>
      <c r="O27"/>
      <c r="P27"/>
      <c r="Q27" s="18"/>
      <c r="R27" s="18"/>
      <c r="S27" s="19"/>
      <c r="T27" s="19"/>
      <c r="U27" s="19"/>
      <c r="V27" s="19"/>
      <c r="W27" s="19"/>
      <c r="X27" s="18"/>
    </row>
    <row r="28" spans="2:50" ht="15.6" x14ac:dyDescent="0.25">
      <c r="B28" s="17"/>
      <c r="C28" s="17"/>
      <c r="D28" s="17"/>
      <c r="E28" s="20"/>
      <c r="F28" s="20"/>
      <c r="G28" s="20"/>
      <c r="H28" s="20"/>
      <c r="I28" s="20"/>
      <c r="J28"/>
      <c r="K28"/>
      <c r="L28"/>
      <c r="M28"/>
      <c r="N28"/>
      <c r="O28"/>
      <c r="P28"/>
      <c r="Q28" s="18"/>
      <c r="R28" s="18"/>
      <c r="S28" s="19"/>
      <c r="T28" s="19"/>
      <c r="U28" s="19"/>
      <c r="V28" s="19"/>
      <c r="W28" s="19"/>
      <c r="X28" s="18"/>
    </row>
    <row r="29" spans="2:50" ht="15.6" x14ac:dyDescent="0.25">
      <c r="B29" s="17"/>
      <c r="C29" s="17"/>
      <c r="D29" s="17"/>
      <c r="E29" s="20"/>
      <c r="F29" s="20"/>
      <c r="G29" s="20"/>
      <c r="H29" s="20"/>
      <c r="I29" s="20"/>
      <c r="J29"/>
      <c r="K29"/>
      <c r="L29"/>
      <c r="M29"/>
      <c r="N29"/>
      <c r="O29"/>
      <c r="P29"/>
      <c r="Q29" s="18"/>
      <c r="R29" s="18"/>
      <c r="S29" s="19"/>
      <c r="T29" s="19"/>
      <c r="U29" s="19"/>
      <c r="V29" s="19"/>
      <c r="W29" s="19"/>
      <c r="X29" s="18"/>
    </row>
    <row r="30" spans="2:50" ht="15.6" x14ac:dyDescent="0.25">
      <c r="B30" s="20"/>
      <c r="C30" s="20"/>
      <c r="D30" s="20"/>
      <c r="E30" s="20"/>
      <c r="F30" s="20"/>
      <c r="G30" s="20"/>
      <c r="H30" s="20"/>
      <c r="I30" s="20"/>
      <c r="J30"/>
      <c r="K30"/>
      <c r="L30"/>
      <c r="M30"/>
      <c r="N30"/>
      <c r="O30"/>
      <c r="P30"/>
      <c r="Q30" s="18"/>
      <c r="R30" s="18"/>
      <c r="S30" s="19"/>
      <c r="T30" s="19"/>
      <c r="U30" s="19"/>
      <c r="V30" s="19"/>
      <c r="W30" s="19"/>
      <c r="X30" s="18"/>
    </row>
    <row r="31" spans="2:50" ht="15.6" x14ac:dyDescent="0.25">
      <c r="B31" s="26"/>
      <c r="C31" s="26"/>
      <c r="D31" s="26"/>
      <c r="E31" s="26"/>
      <c r="F31" s="26"/>
      <c r="G31" s="26"/>
      <c r="H31" s="26"/>
      <c r="I31" s="26"/>
      <c r="J31"/>
      <c r="K31"/>
      <c r="L31"/>
      <c r="M31"/>
      <c r="N31"/>
      <c r="O31"/>
      <c r="P31"/>
      <c r="Q31" s="26"/>
      <c r="R31" s="26"/>
      <c r="S31" s="25"/>
      <c r="T31" s="25"/>
      <c r="U31" s="25"/>
      <c r="V31" s="25"/>
      <c r="W31" s="25"/>
      <c r="X31" s="26"/>
    </row>
    <row r="32" spans="2:50" ht="15.6" x14ac:dyDescent="0.25">
      <c r="B32" s="20"/>
      <c r="C32" s="20"/>
      <c r="D32" s="20"/>
      <c r="E32" s="20"/>
      <c r="F32" s="20"/>
      <c r="G32" s="20"/>
      <c r="H32" s="20"/>
      <c r="I32" s="20"/>
      <c r="J32"/>
      <c r="K32"/>
      <c r="L32"/>
      <c r="M32"/>
      <c r="N32"/>
      <c r="O32"/>
      <c r="P32"/>
      <c r="Q32" s="18"/>
      <c r="R32" s="18"/>
      <c r="S32" s="19"/>
      <c r="T32" s="19"/>
      <c r="U32" s="19"/>
      <c r="V32" s="19"/>
      <c r="W32" s="19"/>
      <c r="X32" s="18"/>
    </row>
  </sheetData>
  <phoneticPr fontId="2" type="noConversion"/>
  <printOptions horizontalCentered="1" verticalCentered="1"/>
  <pageMargins left="0.31496062992125984" right="0.31496062992125984" top="0.35433070866141736" bottom="0.15748031496062992" header="0" footer="0"/>
  <pageSetup paperSize="9" scale="77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pvt</vt:lpstr>
      <vt:lpstr>pvt!Print_Area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simonjc</dc:creator>
  <cp:lastModifiedBy>simonjc</cp:lastModifiedBy>
  <dcterms:created xsi:type="dcterms:W3CDTF">2025-12-10T13:26:53Z</dcterms:created>
  <dcterms:modified xsi:type="dcterms:W3CDTF">2025-12-10T13:43:42Z</dcterms:modified>
</cp:coreProperties>
</file>