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372b32cc962c936/Desktop/"/>
    </mc:Choice>
  </mc:AlternateContent>
  <xr:revisionPtr revIDLastSave="0" documentId="8_{840BDC49-CB3E-4B80-A5EB-325E78F01D22}" xr6:coauthVersionLast="47" xr6:coauthVersionMax="47" xr10:uidLastSave="{00000000-0000-0000-0000-000000000000}"/>
  <bookViews>
    <workbookView xWindow="-98" yWindow="-98" windowWidth="21795" windowHeight="12975" activeTab="3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7" l="1" a="1"/>
  <c r="I2" i="7" s="1"/>
  <c r="C2" i="10" a="1"/>
  <c r="C2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P10" i="9" a="1"/>
  <c r="P10" i="9" s="1"/>
  <c r="Q10" i="9" a="1"/>
  <c r="Q10" i="9"/>
  <c r="O10" i="9" a="1"/>
  <c r="O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<sst xmlns="http://schemas.openxmlformats.org/spreadsheetml/2006/main" count="3891" uniqueCount="237">
  <si>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</si>
  <si>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</si>
  <si>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</si>
  <si>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</si>
  <si>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</si>
  <si>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</si>
  <si>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</si>
  <si>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</si>
  <si>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</si>
  <si>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</si>
  <si>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</si>
  <si>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</si>
  <si>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</si>
  <si>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</si>
  <si>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</si>
  <si>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</si>
  <si>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</si>
  <si>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</si>
  <si>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</si>
  <si>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</si>
  <si>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</si>
  <si>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</si>
  <si>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</si>
  <si>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</si>
  <si>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</si>
  <si>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</si>
  <si>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</si>
  <si>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</si>
  <si>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</si>
  <si>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</si>
  <si>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</si>
  <si>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</si>
  <si>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</si>
  <si>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</si>
  <si>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</si>
  <si>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</si>
  <si>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</si>
  <si>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</si>
  <si>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</si>
  <si>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</si>
  <si>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</si>
  <si>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</si>
  <si>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</si>
  <si>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</si>
  <si>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</si>
  <si>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</si>
  <si>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</si>
  <si>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</si>
  <si>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</si>
  <si>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</si>
  <si>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</si>
  <si>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</si>
  <si>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</si>
  <si>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</si>
  <si>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</si>
  <si>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</si>
  <si>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</si>
  <si>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</si>
  <si>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</si>
  <si>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</si>
  <si>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</si>
  <si>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</si>
  <si>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</si>
  <si>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</si>
  <si>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</si>
  <si>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</si>
  <si>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</si>
  <si>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</si>
  <si>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</si>
  <si>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</si>
  <si>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</si>
  <si>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</si>
  <si>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</si>
  <si>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</si>
  <si>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</si>
  <si>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</si>
  <si>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</si>
  <si>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</si>
  <si>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</si>
  <si>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</si>
  <si>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</si>
  <si>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</si>
  <si>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</si>
  <si>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</si>
  <si>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</si>
  <si>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</si>
  <si>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</si>
  <si>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</si>
  <si>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</si>
  <si>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</si>
  <si>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</si>
  <si>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</si>
  <si>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</si>
  <si>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</si>
  <si>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</si>
  <si>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</si>
  <si>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</si>
  <si>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</si>
  <si>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</si>
  <si>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</si>
  <si>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</si>
  <si>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</si>
  <si>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</si>
  <si>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</si>
  <si>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</si>
  <si>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</si>
  <si>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</si>
  <si>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</si>
  <si>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</si>
  <si>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</si>
  <si>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</si>
  <si>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</si>
  <si>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</si>
  <si>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</si>
  <si>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</si>
  <si>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</si>
  <si>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</si>
  <si>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</si>
  <si>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</si>
  <si>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</si>
  <si>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</si>
  <si>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</si>
  <si>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</si>
  <si>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</si>
  <si>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</si>
  <si>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</si>
  <si>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</si>
  <si>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</si>
  <si>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</si>
  <si>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</si>
  <si>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</si>
  <si>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</si>
  <si>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</si>
  <si>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</si>
  <si>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</si>
  <si>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</si>
  <si>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</si>
  <si>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</si>
  <si>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</si>
  <si>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</si>
  <si>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</si>
  <si>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</si>
  <si>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</si>
  <si>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</si>
  <si>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</si>
  <si>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</si>
  <si>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</si>
  <si>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</si>
  <si>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</si>
  <si>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</si>
  <si>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</si>
  <si>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</si>
  <si>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</si>
  <si>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</si>
  <si>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</si>
  <si>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</si>
  <si>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</si>
  <si>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</si>
  <si>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</si>
  <si>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</si>
  <si>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</si>
  <si>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</si>
  <si>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</si>
  <si>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</si>
  <si>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</si>
  <si>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</si>
  <si>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</si>
  <si>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</si>
  <si>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</si>
  <si>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</si>
  <si>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</si>
  <si>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</si>
  <si>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</si>
  <si>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</si>
  <si>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</si>
  <si>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</si>
  <si>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</si>
  <si>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</si>
  <si>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</si>
  <si>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</si>
  <si>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</si>
  <si>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</si>
  <si>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</si>
  <si>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</si>
  <si>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</si>
  <si>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</si>
  <si>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</si>
  <si>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</si>
  <si>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</si>
  <si>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</si>
  <si>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</si>
  <si>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</si>
  <si>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</si>
  <si>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</si>
  <si>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</si>
  <si>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</si>
  <si>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</si>
  <si>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</si>
  <si>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</si>
  <si>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</si>
  <si>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</si>
  <si>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</si>
  <si>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</si>
  <si>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</si>
  <si>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</si>
  <si>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</si>
  <si>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</si>
  <si>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</si>
  <si>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</si>
  <si>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</si>
  <si>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</si>
  <si>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</si>
  <si>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</si>
  <si>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</si>
  <si>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</si>
  <si>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</si>
  <si>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</si>
  <si>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</si>
  <si>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</si>
  <si>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</si>
  <si>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</si>
  <si>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</si>
  <si>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</si>
  <si>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</si>
  <si>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</si>
  <si>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</si>
  <si>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</si>
  <si>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</si>
  <si>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</si>
  <si>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</si>
  <si>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</si>
  <si>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</si>
  <si>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</si>
  <si>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</si>
  <si>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</si>
  <si>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</si>
  <si>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데이터가 정열되어있을때.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</si>
</sst>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opLeftCell="F1" zoomScale="130" zoomScaleNormal="130" workbookViewId="0">
      <selection activeCell="H16" sqref="H16"/>
    </sheetView>
  </sheetViews>
  <sheetFormatPr defaultColWidth="9" defaultRowHeight="18.75" customHeight="1" x14ac:dyDescent="0.6"/>
  <cols>
    <col min="1" max="1" width="3.125" style="1" customWidth="1"/>
    <col min="2" max="3" width="11.1875" style="19" customWidth="1"/>
    <col min="4" max="4" width="3.3125" style="19" customWidth="1"/>
    <col min="5" max="5" width="10.875" style="19" customWidth="1"/>
    <col min="6" max="6" width="9.8125" style="9" customWidth="1"/>
    <col min="7" max="7" width="10.625" style="9" customWidth="1"/>
    <col min="8" max="8" width="8.8125" style="9" customWidth="1"/>
    <col min="9" max="9" width="3.875" style="1" customWidth="1"/>
    <col min="10" max="10" width="5.8125" style="46" customWidth="1"/>
    <col min="11" max="11" width="10.375" style="2" customWidth="1"/>
    <col min="12" max="12" width="12.1875" style="9" customWidth="1"/>
    <col min="13" max="13" width="10.5" style="19" customWidth="1"/>
    <col min="14" max="14" width="3.8125" style="46" customWidth="1"/>
    <col min="15" max="16" width="11.1875" style="19" customWidth="1"/>
    <col min="17" max="17" width="11.1875" style="20" customWidth="1"/>
    <col min="18" max="16384" width="9" style="1"/>
  </cols>
  <sheetData>
    <row r="1" spans="1:17" s="5" customFormat="1" ht="6.75" customHeight="1" x14ac:dyDescent="0.6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6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6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6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6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6">
      <c r="B6" s="1"/>
      <c r="C6" s="1"/>
      <c r="D6" s="1"/>
    </row>
    <row r="7" spans="1:17" ht="18.600000000000001" customHeight="1" x14ac:dyDescent="0.6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6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6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6">
      <c r="B10" s="2" t="s">
        <v>184</v>
      </c>
      <c r="C10" s="2">
        <v>98</v>
      </c>
      <c r="E10" s="19" t="b" cm="1">
        <f t="array" ref="E10:E17">B10:B17=$E$91</f>
        <v>0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O13">_xlfn._xlws.FILTER(K10:K20,(K10:K20=O8)*(M10:M20&gt;=Q8))</f>
        <v>B팀</v>
      </c>
      <c r="P10" s="19" t="e" cm="1" vm="1">
        <f t="array" ref="P10">_xlfn._xlws.FILTER(L10:L20,(L10:L20=P8)*(N10:N20&gt;=R8))</f>
        <v>#VALUE!</v>
      </c>
      <c r="Q10" s="19" t="e" cm="1" vm="1">
        <f t="array" ref="Q10">_xlfn._xlws.FILTER(M10:M20,(M10:M20=Q8)*(O10:O20&gt;=S8))</f>
        <v>#VALUE!</v>
      </c>
    </row>
    <row r="11" spans="1:17" ht="18.600000000000001" customHeight="1" x14ac:dyDescent="0.6">
      <c r="B11" s="2" t="s">
        <v>184</v>
      </c>
      <c r="C11" s="2">
        <v>67</v>
      </c>
      <c r="E11" s="19" t="b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</row>
    <row r="12" spans="1:17" ht="18.600000000000001" customHeight="1" x14ac:dyDescent="0.6">
      <c r="B12" s="2" t="s">
        <v>185</v>
      </c>
      <c r="C12" s="2">
        <v>85</v>
      </c>
      <c r="E12" s="19" t="b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</row>
    <row r="13" spans="1:17" ht="18.600000000000001" customHeight="1" x14ac:dyDescent="0.6">
      <c r="B13" s="2" t="s">
        <v>184</v>
      </c>
      <c r="C13" s="2">
        <v>81</v>
      </c>
      <c r="E13" s="19" t="b">
        <v>0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</row>
    <row r="14" spans="1:17" ht="18.600000000000001" customHeight="1" x14ac:dyDescent="0.6">
      <c r="B14" s="2" t="s">
        <v>185</v>
      </c>
      <c r="C14" s="2">
        <v>84</v>
      </c>
      <c r="E14" s="19" t="b">
        <v>0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6">
      <c r="B15" s="2" t="s">
        <v>185</v>
      </c>
      <c r="C15" s="2">
        <v>77</v>
      </c>
      <c r="E15" s="19" t="b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6">
      <c r="B16" s="2" t="s">
        <v>184</v>
      </c>
      <c r="C16" s="2">
        <v>77</v>
      </c>
      <c r="E16" s="19" t="b">
        <v>0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6">
      <c r="B17" s="2" t="s">
        <v>185</v>
      </c>
      <c r="C17" s="2">
        <v>96</v>
      </c>
      <c r="E17" s="19" t="b">
        <v>0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6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6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6">
      <c r="K20" s="13" t="s">
        <v>206</v>
      </c>
      <c r="L20" s="13" t="s">
        <v>190</v>
      </c>
      <c r="M20" s="52">
        <v>3500</v>
      </c>
    </row>
  </sheetData>
  <phoneticPr fontId="2" type="noConversion"/>
  <dataValidations disablePrompts="1"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H1" zoomScale="115" zoomScaleNormal="115" workbookViewId="0">
      <selection activeCell="N18" sqref="N18"/>
    </sheetView>
  </sheetViews>
  <sheetFormatPr defaultColWidth="9" defaultRowHeight="18.75" customHeight="1" x14ac:dyDescent="0.6"/>
  <cols>
    <col min="1" max="1" width="3.125" style="1" customWidth="1"/>
    <col min="2" max="2" width="9.8125" style="1" customWidth="1"/>
    <col min="3" max="3" width="10.3125" style="1" customWidth="1"/>
    <col min="4" max="4" width="11" style="1" customWidth="1"/>
    <col min="5" max="5" width="4.875" style="1" customWidth="1"/>
    <col min="6" max="8" width="9.8125" style="9" customWidth="1"/>
    <col min="9" max="9" width="3.875" style="1" customWidth="1"/>
    <col min="10" max="10" width="17" style="46" customWidth="1"/>
    <col min="11" max="11" width="21.875" style="2" customWidth="1"/>
    <col min="12" max="12" width="12.1875" style="9" customWidth="1"/>
    <col min="13" max="13" width="9.8125" style="1" customWidth="1"/>
    <col min="14" max="14" width="17.3125" style="46" customWidth="1"/>
    <col min="15" max="15" width="20.875" style="2" customWidth="1"/>
    <col min="16" max="16" width="3.125" style="19" customWidth="1"/>
    <col min="17" max="17" width="13.6875" style="2" customWidth="1"/>
    <col min="18" max="16384" width="9" style="1"/>
  </cols>
  <sheetData>
    <row r="1" spans="1:17" s="5" customFormat="1" ht="6.75" customHeight="1" x14ac:dyDescent="0.6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6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6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6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6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6"/>
    <row r="7" spans="1:17" ht="20.45" customHeight="1" x14ac:dyDescent="0.6">
      <c r="E7" s="1" t="s">
        <v>236</v>
      </c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6">
      <c r="K8" s="55" t="s">
        <v>214</v>
      </c>
      <c r="N8" s="54">
        <v>45813</v>
      </c>
      <c r="O8" s="43" t="s">
        <v>182</v>
      </c>
      <c r="Q8" s="55"/>
    </row>
    <row r="9" spans="1:17" ht="18.75" customHeight="1" x14ac:dyDescent="0.6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6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</v>
      </c>
      <c r="K10" s="43" t="s">
        <v>151</v>
      </c>
      <c r="L10" s="18" t="s">
        <v>182</v>
      </c>
      <c r="N10" s="47" t="e" cm="1">
        <f t="array" aca="1" ref="N10" ca="1">FITER(J10:K39,(L10:L39=O8)*(J10:J39&gt;=N8))</f>
        <v>#NAME?</v>
      </c>
      <c r="O10" s="43"/>
      <c r="Q10" s="2" t="str" cm="1">
        <f t="array" ref="Q10:Q11">_xlfn.UNIQUE(L10:L39)</f>
        <v>소회의실</v>
      </c>
    </row>
    <row r="11" spans="1:17" ht="18.75" customHeight="1" x14ac:dyDescent="0.6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/>
      <c r="O11" s="43"/>
      <c r="Q11" s="2" t="str">
        <v>본회의실</v>
      </c>
    </row>
    <row r="12" spans="1:17" ht="18.75" customHeight="1" x14ac:dyDescent="0.6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/>
      <c r="O12" s="43"/>
    </row>
    <row r="13" spans="1:17" ht="18.75" customHeight="1" x14ac:dyDescent="0.6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/>
      <c r="O13" s="43"/>
    </row>
    <row r="14" spans="1:17" ht="18.75" customHeight="1" x14ac:dyDescent="0.6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/>
      <c r="O14" s="43"/>
    </row>
    <row r="15" spans="1:17" ht="18.75" customHeight="1" x14ac:dyDescent="0.6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6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6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6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6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6">
      <c r="J20" s="47">
        <v>45818.375</v>
      </c>
      <c r="K20" s="43" t="s">
        <v>161</v>
      </c>
      <c r="L20" s="18" t="s">
        <v>182</v>
      </c>
    </row>
    <row r="21" spans="2:12" ht="18.75" customHeight="1" x14ac:dyDescent="0.6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6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6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6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6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6">
      <c r="J26" s="47">
        <v>45821.4375</v>
      </c>
      <c r="K26" s="43" t="s">
        <v>167</v>
      </c>
      <c r="L26" s="18" t="s">
        <v>182</v>
      </c>
    </row>
    <row r="27" spans="2:12" ht="18.75" customHeight="1" x14ac:dyDescent="0.6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6">
      <c r="J28" s="47">
        <v>45822.375</v>
      </c>
      <c r="K28" s="43" t="s">
        <v>169</v>
      </c>
      <c r="L28" s="18" t="s">
        <v>182</v>
      </c>
    </row>
    <row r="29" spans="2:12" ht="18.75" customHeight="1" x14ac:dyDescent="0.6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6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6">
      <c r="J31" s="47">
        <v>45825.5625</v>
      </c>
      <c r="K31" s="43" t="s">
        <v>172</v>
      </c>
      <c r="L31" s="18" t="s">
        <v>183</v>
      </c>
    </row>
    <row r="32" spans="2:12" ht="18.75" customHeight="1" x14ac:dyDescent="0.6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6">
      <c r="J33" s="47">
        <v>45826.625</v>
      </c>
      <c r="K33" s="43" t="s">
        <v>174</v>
      </c>
      <c r="L33" s="18" t="s">
        <v>183</v>
      </c>
    </row>
    <row r="34" spans="10:12" ht="18.75" customHeight="1" x14ac:dyDescent="0.6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6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6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6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6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6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4C86F384-7E64-46E6-947F-D48EE10BDA4F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zoomScale="115" zoomScaleNormal="115" workbookViewId="0">
      <selection activeCell="E13" sqref="E13"/>
    </sheetView>
  </sheetViews>
  <sheetFormatPr defaultColWidth="9" defaultRowHeight="18.75" customHeight="1" x14ac:dyDescent="0.6"/>
  <cols>
    <col min="1" max="1" width="3.125" style="19" customWidth="1"/>
    <col min="2" max="3" width="12" style="19" customWidth="1"/>
    <col min="4" max="4" width="9.6875" style="19" customWidth="1"/>
    <col min="5" max="6" width="11.625" style="2" customWidth="1"/>
    <col min="7" max="7" width="4.8125" style="2" customWidth="1"/>
    <col min="8" max="8" width="12.3125" style="19" customWidth="1"/>
    <col min="9" max="16384" width="9" style="19"/>
  </cols>
  <sheetData>
    <row r="1" spans="1:7" s="5" customFormat="1" ht="6.75" customHeight="1" x14ac:dyDescent="0.6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6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6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6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6">
      <c r="B5" s="4" t="s">
        <v>21</v>
      </c>
      <c r="E5" s="24"/>
      <c r="F5" s="24"/>
      <c r="G5" s="24"/>
    </row>
    <row r="6" spans="1:7" s="1" customFormat="1" ht="12" customHeight="1" x14ac:dyDescent="0.6">
      <c r="E6" s="15"/>
      <c r="F6" s="15"/>
      <c r="G6" s="15"/>
    </row>
    <row r="7" spans="1:7" s="1" customFormat="1" ht="18.75" customHeight="1" x14ac:dyDescent="0.6">
      <c r="E7" s="15"/>
      <c r="F7" s="15"/>
      <c r="G7" s="15"/>
    </row>
    <row r="8" spans="1:7" ht="19.8" customHeight="1" x14ac:dyDescent="0.6">
      <c r="E8" s="63" t="s">
        <v>40</v>
      </c>
      <c r="F8" s="64"/>
    </row>
    <row r="9" spans="1:7" ht="19.8" customHeight="1" x14ac:dyDescent="0.6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6">
      <c r="B10" s="2" t="s">
        <v>35</v>
      </c>
      <c r="C10" s="19">
        <v>100</v>
      </c>
      <c r="E10" s="2" t="str" cm="1">
        <f t="array" ref="E10:F15">_xlfn.DROP(_xlfn.DROP(_xlfn._xlws.SORT(_xlfn.DROP(B10:C19,-1),2,-1),-2),-1)</f>
        <v>홍지아</v>
      </c>
      <c r="F10" s="2">
        <v>100</v>
      </c>
    </row>
    <row r="11" spans="1:7" ht="21" customHeight="1" x14ac:dyDescent="0.6">
      <c r="B11" s="2" t="s">
        <v>36</v>
      </c>
      <c r="C11" s="19">
        <v>98</v>
      </c>
      <c r="E11" s="2" t="str">
        <v>강주원</v>
      </c>
      <c r="F11" s="2">
        <v>98</v>
      </c>
    </row>
    <row r="12" spans="1:7" ht="21" customHeight="1" x14ac:dyDescent="0.6">
      <c r="B12" s="2" t="s">
        <v>33</v>
      </c>
      <c r="C12" s="19">
        <v>95</v>
      </c>
      <c r="E12" s="2" t="str">
        <v>백서연</v>
      </c>
      <c r="F12" s="2">
        <v>95</v>
      </c>
    </row>
    <row r="13" spans="1:7" ht="21" customHeight="1" x14ac:dyDescent="0.6">
      <c r="B13" s="2" t="s">
        <v>37</v>
      </c>
      <c r="C13" s="19">
        <v>91</v>
      </c>
      <c r="E13" s="2" t="str">
        <v>배은채</v>
      </c>
      <c r="F13" s="2">
        <v>91</v>
      </c>
    </row>
    <row r="14" spans="1:7" ht="21" customHeight="1" x14ac:dyDescent="0.6">
      <c r="B14" s="2" t="s">
        <v>30</v>
      </c>
      <c r="C14" s="19">
        <v>89</v>
      </c>
      <c r="E14" s="2" t="str">
        <v>임나은</v>
      </c>
      <c r="F14" s="2">
        <v>89</v>
      </c>
    </row>
    <row r="15" spans="1:7" ht="21" customHeight="1" x14ac:dyDescent="0.6">
      <c r="B15" s="2" t="s">
        <v>31</v>
      </c>
      <c r="C15" s="19">
        <v>89</v>
      </c>
      <c r="E15" s="2" t="str">
        <v>신태현</v>
      </c>
      <c r="F15" s="2">
        <v>89</v>
      </c>
    </row>
    <row r="16" spans="1:7" ht="21" customHeight="1" x14ac:dyDescent="0.6">
      <c r="B16" s="2" t="s">
        <v>38</v>
      </c>
      <c r="C16" s="19">
        <v>78</v>
      </c>
    </row>
    <row r="17" spans="2:3" ht="21" customHeight="1" x14ac:dyDescent="0.6">
      <c r="B17" s="2" t="s">
        <v>34</v>
      </c>
      <c r="C17" s="19">
        <v>69</v>
      </c>
    </row>
    <row r="18" spans="2:3" ht="21" customHeight="1" x14ac:dyDescent="0.6">
      <c r="B18" s="2" t="s">
        <v>39</v>
      </c>
      <c r="C18" s="19">
        <v>67</v>
      </c>
    </row>
    <row r="19" spans="2:3" ht="21" customHeight="1" thickBot="1" x14ac:dyDescent="0.65">
      <c r="B19" s="2" t="s">
        <v>32</v>
      </c>
      <c r="C19" s="19">
        <v>65</v>
      </c>
    </row>
    <row r="20" spans="2:3" ht="21" customHeight="1" x14ac:dyDescent="0.6">
      <c r="B20" s="56" t="s">
        <v>217</v>
      </c>
      <c r="C20" s="57">
        <f>AVERAGE(C10:C19)</f>
        <v>84.1</v>
      </c>
    </row>
    <row r="21" spans="2:3" ht="21" customHeight="1" x14ac:dyDescent="0.6">
      <c r="B21" s="2"/>
    </row>
    <row r="22" spans="2:3" ht="21" customHeight="1" x14ac:dyDescent="0.6"/>
    <row r="23" spans="2:3" ht="21" customHeight="1" x14ac:dyDescent="0.6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P39"/>
  <sheetViews>
    <sheetView showGridLines="0" tabSelected="1" topLeftCell="G5" zoomScale="145" zoomScaleNormal="145" workbookViewId="0">
      <selection activeCell="M14" sqref="M14"/>
    </sheetView>
  </sheetViews>
  <sheetFormatPr defaultColWidth="9" defaultRowHeight="18.75" customHeight="1" x14ac:dyDescent="0.6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1875" style="1" customWidth="1"/>
    <col min="11" max="13" width="11.875" style="15" customWidth="1"/>
    <col min="14" max="14" width="5.5" style="1" customWidth="1"/>
    <col min="15" max="15" width="12.6875" style="19" customWidth="1"/>
    <col min="16" max="16" width="12.6875" style="20" customWidth="1"/>
    <col min="17" max="16384" width="9" style="1"/>
  </cols>
  <sheetData>
    <row r="1" spans="1:16" s="5" customFormat="1" ht="6.75" customHeight="1" x14ac:dyDescent="0.6">
      <c r="A1" s="6"/>
      <c r="B1" s="6"/>
      <c r="D1" s="17"/>
      <c r="K1" s="36"/>
      <c r="L1" s="36"/>
      <c r="M1" s="36"/>
      <c r="O1" s="37"/>
      <c r="P1" s="38"/>
    </row>
    <row r="2" spans="1:16" s="5" customFormat="1" ht="18.75" customHeight="1" x14ac:dyDescent="0.6">
      <c r="A2" s="6"/>
      <c r="B2" s="8" t="s">
        <v>26</v>
      </c>
      <c r="D2" s="17"/>
      <c r="K2" s="36"/>
      <c r="L2" s="36"/>
      <c r="M2" s="36"/>
      <c r="O2" s="37"/>
      <c r="P2" s="38"/>
    </row>
    <row r="3" spans="1:16" s="5" customFormat="1" ht="15" customHeight="1" x14ac:dyDescent="0.6">
      <c r="A3" s="6"/>
      <c r="B3" s="7" t="s">
        <v>25</v>
      </c>
      <c r="D3" s="17"/>
      <c r="K3" s="36"/>
      <c r="L3" s="36"/>
      <c r="M3" s="36"/>
      <c r="O3" s="37"/>
      <c r="P3" s="38"/>
    </row>
    <row r="4" spans="1:16" s="5" customFormat="1" ht="4.5" customHeight="1" x14ac:dyDescent="0.6">
      <c r="A4" s="6"/>
      <c r="B4" s="7"/>
      <c r="D4" s="17"/>
      <c r="K4" s="36"/>
      <c r="L4" s="36"/>
      <c r="M4" s="36"/>
      <c r="O4" s="37"/>
      <c r="P4" s="38"/>
    </row>
    <row r="5" spans="1:16" s="3" customFormat="1" ht="21.75" customHeight="1" x14ac:dyDescent="0.6">
      <c r="B5" s="4" t="s">
        <v>24</v>
      </c>
      <c r="D5" s="16"/>
      <c r="K5" s="24"/>
      <c r="L5" s="24"/>
      <c r="M5" s="24"/>
      <c r="O5" s="39"/>
      <c r="P5" s="40"/>
    </row>
    <row r="6" spans="1:16" ht="7.8" customHeight="1" x14ac:dyDescent="0.6"/>
    <row r="7" spans="1:16" ht="21" customHeight="1" x14ac:dyDescent="0.6"/>
    <row r="8" spans="1:16" ht="7.8" customHeight="1" x14ac:dyDescent="0.6"/>
    <row r="9" spans="1:16" s="15" customFormat="1" ht="18.600000000000001" customHeight="1" x14ac:dyDescent="0.6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6" ht="18.600000000000001" customHeight="1" x14ac:dyDescent="0.6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</row>
    <row r="11" spans="1:16" ht="18.600000000000001" customHeight="1" x14ac:dyDescent="0.6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</row>
    <row r="12" spans="1:16" ht="18.600000000000001" customHeight="1" x14ac:dyDescent="0.6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</row>
    <row r="13" spans="1:16" ht="18.600000000000001" customHeight="1" x14ac:dyDescent="0.6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</row>
    <row r="14" spans="1:16" ht="18.600000000000001" customHeight="1" x14ac:dyDescent="0.6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</row>
    <row r="15" spans="1:16" ht="18.600000000000001" customHeight="1" x14ac:dyDescent="0.6">
      <c r="D15" s="1"/>
      <c r="K15" s="2" t="s">
        <v>132</v>
      </c>
      <c r="L15" s="2" t="s">
        <v>135</v>
      </c>
      <c r="M15" s="9">
        <v>2000</v>
      </c>
      <c r="N15" s="2"/>
    </row>
    <row r="16" spans="1:16" ht="18.600000000000001" customHeight="1" x14ac:dyDescent="0.6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3" ht="18.600000000000001" customHeight="1" x14ac:dyDescent="0.6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3" ht="18.75" customHeight="1" x14ac:dyDescent="0.6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3" ht="18.75" customHeight="1" x14ac:dyDescent="0.6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3" ht="18.75" customHeight="1" x14ac:dyDescent="0.6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3" ht="18.75" customHeight="1" x14ac:dyDescent="0.6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3" ht="18.75" customHeight="1" x14ac:dyDescent="0.6">
      <c r="K22" s="2" t="s">
        <v>144</v>
      </c>
      <c r="L22" s="2" t="s">
        <v>145</v>
      </c>
      <c r="M22" s="9">
        <v>3000</v>
      </c>
    </row>
    <row r="23" spans="2:13" ht="18.75" customHeight="1" x14ac:dyDescent="0.6">
      <c r="K23" s="2" t="s">
        <v>144</v>
      </c>
      <c r="L23" s="2" t="s">
        <v>146</v>
      </c>
      <c r="M23" s="9">
        <v>2000</v>
      </c>
    </row>
    <row r="24" spans="2:13" ht="18.75" customHeight="1" x14ac:dyDescent="0.6">
      <c r="K24" s="2" t="s">
        <v>144</v>
      </c>
      <c r="L24" s="2" t="s">
        <v>147</v>
      </c>
      <c r="M24" s="9">
        <v>2000</v>
      </c>
    </row>
    <row r="25" spans="2:13" ht="18.75" customHeight="1" x14ac:dyDescent="0.6">
      <c r="K25" s="2"/>
      <c r="L25" s="2"/>
      <c r="M25" s="9"/>
    </row>
    <row r="26" spans="2:13" ht="18.75" customHeight="1" x14ac:dyDescent="0.6">
      <c r="K26" s="2"/>
      <c r="L26" s="2"/>
      <c r="M26" s="9"/>
    </row>
    <row r="27" spans="2:13" ht="18.75" customHeight="1" x14ac:dyDescent="0.6">
      <c r="K27" s="2"/>
      <c r="L27" s="2"/>
      <c r="M27" s="9"/>
    </row>
    <row r="28" spans="2:13" ht="18.75" customHeight="1" x14ac:dyDescent="0.6">
      <c r="K28" s="2"/>
      <c r="L28" s="2"/>
      <c r="M28" s="9"/>
    </row>
    <row r="29" spans="2:13" ht="18.75" customHeight="1" x14ac:dyDescent="0.6">
      <c r="K29" s="2"/>
      <c r="L29" s="2"/>
      <c r="M29" s="9"/>
    </row>
    <row r="30" spans="2:13" ht="18.75" customHeight="1" x14ac:dyDescent="0.6">
      <c r="K30" s="2"/>
      <c r="L30" s="2"/>
      <c r="M30" s="9"/>
    </row>
    <row r="31" spans="2:13" ht="18.75" customHeight="1" x14ac:dyDescent="0.6">
      <c r="K31" s="2"/>
      <c r="L31" s="2"/>
      <c r="M31" s="9"/>
    </row>
    <row r="32" spans="2:13" ht="18.75" customHeight="1" x14ac:dyDescent="0.6">
      <c r="K32" s="2"/>
      <c r="L32" s="2"/>
      <c r="M32" s="9"/>
    </row>
    <row r="33" spans="11:13" ht="18.75" customHeight="1" x14ac:dyDescent="0.6">
      <c r="K33" s="2"/>
      <c r="L33" s="2"/>
      <c r="M33" s="9"/>
    </row>
    <row r="34" spans="11:13" ht="18.75" customHeight="1" x14ac:dyDescent="0.6">
      <c r="K34" s="2"/>
      <c r="L34" s="2"/>
      <c r="M34" s="9"/>
    </row>
    <row r="35" spans="11:13" ht="18.75" customHeight="1" x14ac:dyDescent="0.6">
      <c r="K35" s="2"/>
      <c r="L35" s="2"/>
      <c r="M35" s="9"/>
    </row>
    <row r="36" spans="11:13" ht="18.75" customHeight="1" x14ac:dyDescent="0.6">
      <c r="K36" s="2"/>
      <c r="L36" s="2"/>
      <c r="M36" s="9"/>
    </row>
    <row r="37" spans="11:13" ht="18.75" customHeight="1" x14ac:dyDescent="0.6">
      <c r="K37" s="2"/>
      <c r="L37" s="2"/>
      <c r="M37" s="9"/>
    </row>
    <row r="38" spans="11:13" ht="18.75" customHeight="1" x14ac:dyDescent="0.6">
      <c r="K38" s="2"/>
      <c r="L38" s="2"/>
      <c r="M38" s="9"/>
    </row>
    <row r="39" spans="11:13" ht="18.75" customHeight="1" x14ac:dyDescent="0.6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zoomScaleNormal="100" workbookViewId="0">
      <selection activeCell="D10" sqref="A2:D10"/>
    </sheetView>
  </sheetViews>
  <sheetFormatPr defaultRowHeight="24" customHeight="1" outlineLevelCol="1" x14ac:dyDescent="0.6"/>
  <cols>
    <col min="1" max="7" width="14" customWidth="1"/>
    <col min="8" max="8" width="4.3125" customWidth="1"/>
    <col min="9" max="9" width="12.6875" customWidth="1" outlineLevel="1"/>
    <col min="10" max="10" width="5" customWidth="1"/>
    <col min="11" max="11" width="16.3125" style="31" customWidth="1"/>
    <col min="12" max="12" width="16.3125" customWidth="1"/>
    <col min="13" max="13" width="6.68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187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6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/>
      <c r="N1" s="26"/>
      <c r="R1" s="27"/>
      <c r="T1" s="27"/>
    </row>
    <row r="2" spans="1:20" ht="24" customHeight="1" x14ac:dyDescent="0.6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6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L3" s="25"/>
    </row>
    <row r="4" spans="1:20" ht="24" customHeight="1" x14ac:dyDescent="0.6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L4" s="25"/>
    </row>
    <row r="5" spans="1:20" ht="24" customHeight="1" x14ac:dyDescent="0.6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L5" s="25"/>
    </row>
    <row r="6" spans="1:20" ht="24" customHeight="1" x14ac:dyDescent="0.6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L6" s="25"/>
    </row>
    <row r="7" spans="1:20" ht="24" customHeight="1" x14ac:dyDescent="0.6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L7" s="25"/>
    </row>
    <row r="8" spans="1:20" ht="24" customHeight="1" x14ac:dyDescent="0.6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L8" s="25"/>
    </row>
    <row r="9" spans="1:20" ht="24" customHeight="1" x14ac:dyDescent="0.6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</row>
    <row r="10" spans="1:20" ht="24" customHeight="1" x14ac:dyDescent="0.6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</row>
    <row r="11" spans="1:20" ht="24" customHeight="1" x14ac:dyDescent="0.6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</row>
    <row r="12" spans="1:20" ht="24" customHeight="1" x14ac:dyDescent="0.6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</row>
    <row r="13" spans="1:20" ht="24" customHeight="1" x14ac:dyDescent="0.6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</row>
    <row r="14" spans="1:20" ht="24" customHeight="1" x14ac:dyDescent="0.6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</row>
    <row r="15" spans="1:20" ht="24" customHeight="1" x14ac:dyDescent="0.6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</row>
    <row r="16" spans="1:20" ht="24" customHeight="1" x14ac:dyDescent="0.6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</row>
    <row r="17" spans="1:7" ht="24" customHeight="1" x14ac:dyDescent="0.6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</row>
    <row r="18" spans="1:7" ht="24" customHeight="1" x14ac:dyDescent="0.6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</row>
    <row r="19" spans="1:7" ht="24" customHeight="1" x14ac:dyDescent="0.6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</row>
    <row r="20" spans="1:7" ht="24" customHeight="1" x14ac:dyDescent="0.6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</row>
    <row r="21" spans="1:7" ht="24" customHeight="1" x14ac:dyDescent="0.6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</row>
    <row r="22" spans="1:7" ht="24" customHeight="1" x14ac:dyDescent="0.6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</row>
    <row r="23" spans="1:7" ht="24" customHeight="1" x14ac:dyDescent="0.6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</row>
    <row r="24" spans="1:7" ht="24" customHeight="1" x14ac:dyDescent="0.6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</row>
    <row r="25" spans="1:7" ht="24" customHeight="1" x14ac:dyDescent="0.6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</row>
    <row r="26" spans="1:7" ht="24" customHeight="1" x14ac:dyDescent="0.6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</row>
    <row r="27" spans="1:7" ht="24" customHeight="1" x14ac:dyDescent="0.6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</row>
    <row r="28" spans="1:7" ht="24" customHeight="1" x14ac:dyDescent="0.6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</row>
    <row r="29" spans="1:7" ht="24" customHeight="1" x14ac:dyDescent="0.6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</row>
    <row r="30" spans="1:7" ht="24" customHeight="1" x14ac:dyDescent="0.6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</row>
    <row r="31" spans="1:7" ht="24" customHeight="1" x14ac:dyDescent="0.6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</row>
    <row r="32" spans="1:7" ht="24" customHeight="1" x14ac:dyDescent="0.6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</row>
    <row r="33" spans="1:7" ht="24" customHeight="1" x14ac:dyDescent="0.6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</row>
    <row r="34" spans="1:7" ht="24" customHeight="1" x14ac:dyDescent="0.6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</row>
    <row r="35" spans="1:7" ht="24" customHeight="1" x14ac:dyDescent="0.6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</row>
    <row r="36" spans="1:7" ht="24" customHeight="1" x14ac:dyDescent="0.6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</row>
    <row r="37" spans="1:7" ht="24" customHeight="1" x14ac:dyDescent="0.6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</row>
    <row r="38" spans="1:7" ht="24" customHeight="1" x14ac:dyDescent="0.6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</row>
    <row r="39" spans="1:7" ht="24" customHeight="1" x14ac:dyDescent="0.6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</row>
    <row r="40" spans="1:7" ht="24" customHeight="1" x14ac:dyDescent="0.6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</row>
    <row r="41" spans="1:7" ht="24" customHeight="1" x14ac:dyDescent="0.6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</row>
    <row r="42" spans="1:7" ht="24" customHeight="1" x14ac:dyDescent="0.6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</row>
    <row r="43" spans="1:7" ht="24" customHeight="1" x14ac:dyDescent="0.6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</row>
    <row r="44" spans="1:7" ht="24" customHeight="1" x14ac:dyDescent="0.6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</row>
    <row r="45" spans="1:7" ht="24" customHeight="1" x14ac:dyDescent="0.6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</row>
    <row r="46" spans="1:7" ht="24" customHeight="1" x14ac:dyDescent="0.6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</row>
    <row r="47" spans="1:7" ht="24" customHeight="1" x14ac:dyDescent="0.6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</row>
    <row r="48" spans="1:7" ht="24" customHeight="1" x14ac:dyDescent="0.6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</row>
    <row r="49" spans="1:7" ht="24" customHeight="1" x14ac:dyDescent="0.6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</row>
    <row r="50" spans="1:7" ht="24" customHeight="1" x14ac:dyDescent="0.6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</row>
    <row r="51" spans="1:7" ht="24" customHeight="1" x14ac:dyDescent="0.6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</row>
    <row r="52" spans="1:7" ht="24" customHeight="1" x14ac:dyDescent="0.6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</row>
    <row r="53" spans="1:7" ht="24" customHeight="1" x14ac:dyDescent="0.6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</row>
    <row r="54" spans="1:7" ht="24" customHeight="1" x14ac:dyDescent="0.6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</row>
    <row r="55" spans="1:7" ht="24" customHeight="1" x14ac:dyDescent="0.6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</row>
    <row r="56" spans="1:7" ht="24" customHeight="1" x14ac:dyDescent="0.6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</row>
    <row r="57" spans="1:7" ht="24" customHeight="1" x14ac:dyDescent="0.6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</row>
    <row r="58" spans="1:7" ht="24" customHeight="1" x14ac:dyDescent="0.6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</row>
    <row r="59" spans="1:7" ht="24" customHeight="1" x14ac:dyDescent="0.6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</row>
    <row r="60" spans="1:7" ht="24" customHeight="1" x14ac:dyDescent="0.6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</row>
    <row r="61" spans="1:7" ht="24" customHeight="1" x14ac:dyDescent="0.6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</row>
    <row r="62" spans="1:7" ht="24" customHeight="1" x14ac:dyDescent="0.6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</row>
    <row r="63" spans="1:7" ht="24" customHeight="1" x14ac:dyDescent="0.6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</row>
    <row r="64" spans="1:7" ht="24" customHeight="1" x14ac:dyDescent="0.6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</row>
    <row r="65" spans="1:7" ht="24" customHeight="1" x14ac:dyDescent="0.6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</row>
    <row r="66" spans="1:7" ht="24" customHeight="1" x14ac:dyDescent="0.6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</row>
    <row r="67" spans="1:7" ht="24" customHeight="1" x14ac:dyDescent="0.6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</row>
    <row r="68" spans="1:7" ht="24" customHeight="1" x14ac:dyDescent="0.6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</row>
    <row r="69" spans="1:7" ht="24" customHeight="1" x14ac:dyDescent="0.6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</row>
    <row r="70" spans="1:7" ht="24" customHeight="1" x14ac:dyDescent="0.6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</row>
    <row r="71" spans="1:7" ht="24" customHeight="1" x14ac:dyDescent="0.6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</row>
    <row r="72" spans="1:7" ht="24" customHeight="1" x14ac:dyDescent="0.6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</row>
    <row r="73" spans="1:7" ht="24" customHeight="1" x14ac:dyDescent="0.6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</row>
    <row r="74" spans="1:7" ht="24" customHeight="1" x14ac:dyDescent="0.6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</row>
    <row r="75" spans="1:7" ht="24" customHeight="1" x14ac:dyDescent="0.6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</row>
    <row r="76" spans="1:7" ht="24" customHeight="1" x14ac:dyDescent="0.6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</row>
    <row r="77" spans="1:7" ht="24" customHeight="1" x14ac:dyDescent="0.6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</row>
    <row r="78" spans="1:7" ht="24" customHeight="1" x14ac:dyDescent="0.6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</row>
    <row r="79" spans="1:7" ht="24" customHeight="1" x14ac:dyDescent="0.6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</row>
    <row r="80" spans="1:7" ht="24" customHeight="1" x14ac:dyDescent="0.6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</row>
    <row r="81" spans="1:7" ht="24" customHeight="1" x14ac:dyDescent="0.6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</row>
    <row r="82" spans="1:7" ht="24" customHeight="1" x14ac:dyDescent="0.6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</row>
    <row r="83" spans="1:7" ht="24" customHeight="1" x14ac:dyDescent="0.6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</row>
    <row r="84" spans="1:7" ht="24" customHeight="1" x14ac:dyDescent="0.6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</row>
    <row r="85" spans="1:7" ht="24" customHeight="1" x14ac:dyDescent="0.6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</row>
    <row r="86" spans="1:7" ht="24" customHeight="1" x14ac:dyDescent="0.6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</row>
    <row r="87" spans="1:7" ht="24" customHeight="1" x14ac:dyDescent="0.6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</row>
    <row r="88" spans="1:7" ht="24" customHeight="1" x14ac:dyDescent="0.6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</row>
    <row r="89" spans="1:7" ht="24" customHeight="1" x14ac:dyDescent="0.6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</row>
    <row r="90" spans="1:7" ht="24" customHeight="1" x14ac:dyDescent="0.6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</row>
    <row r="91" spans="1:7" ht="24" customHeight="1" x14ac:dyDescent="0.6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</row>
    <row r="92" spans="1:7" ht="24" customHeight="1" x14ac:dyDescent="0.6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</row>
    <row r="93" spans="1:7" ht="24" customHeight="1" x14ac:dyDescent="0.6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</row>
    <row r="94" spans="1:7" ht="24" customHeight="1" x14ac:dyDescent="0.6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</row>
    <row r="95" spans="1:7" ht="24" customHeight="1" x14ac:dyDescent="0.6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</row>
    <row r="96" spans="1:7" ht="24" customHeight="1" x14ac:dyDescent="0.6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</row>
    <row r="97" spans="1:7" ht="24" customHeight="1" x14ac:dyDescent="0.6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</row>
    <row r="98" spans="1:7" ht="24" customHeight="1" x14ac:dyDescent="0.6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</row>
    <row r="99" spans="1:7" ht="24" customHeight="1" x14ac:dyDescent="0.6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</row>
    <row r="100" spans="1:7" ht="24" customHeight="1" x14ac:dyDescent="0.6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</row>
    <row r="101" spans="1:7" ht="24" customHeight="1" x14ac:dyDescent="0.6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</row>
    <row r="102" spans="1:7" ht="24" customHeight="1" x14ac:dyDescent="0.6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</row>
    <row r="103" spans="1:7" ht="24" customHeight="1" x14ac:dyDescent="0.6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</row>
    <row r="104" spans="1:7" ht="24" customHeight="1" x14ac:dyDescent="0.6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</row>
    <row r="105" spans="1:7" ht="24" customHeight="1" x14ac:dyDescent="0.6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</row>
    <row r="106" spans="1:7" ht="24" customHeight="1" x14ac:dyDescent="0.6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</row>
    <row r="107" spans="1:7" ht="24" customHeight="1" x14ac:dyDescent="0.6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</row>
    <row r="108" spans="1:7" ht="24" customHeight="1" x14ac:dyDescent="0.6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</row>
    <row r="109" spans="1:7" ht="24" customHeight="1" x14ac:dyDescent="0.6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</row>
    <row r="110" spans="1:7" ht="24" customHeight="1" x14ac:dyDescent="0.6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</row>
    <row r="111" spans="1:7" ht="24" customHeight="1" x14ac:dyDescent="0.6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</row>
    <row r="112" spans="1:7" ht="24" customHeight="1" x14ac:dyDescent="0.6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</row>
    <row r="113" spans="1:7" ht="24" customHeight="1" x14ac:dyDescent="0.6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</row>
    <row r="114" spans="1:7" ht="24" customHeight="1" x14ac:dyDescent="0.6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</row>
    <row r="115" spans="1:7" ht="24" customHeight="1" x14ac:dyDescent="0.6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</row>
    <row r="116" spans="1:7" ht="24" customHeight="1" x14ac:dyDescent="0.6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</row>
    <row r="117" spans="1:7" ht="24" customHeight="1" x14ac:dyDescent="0.6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</row>
    <row r="118" spans="1:7" ht="24" customHeight="1" x14ac:dyDescent="0.6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</row>
    <row r="119" spans="1:7" ht="24" customHeight="1" x14ac:dyDescent="0.6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</row>
    <row r="120" spans="1:7" ht="24" customHeight="1" x14ac:dyDescent="0.6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</row>
    <row r="121" spans="1:7" ht="24" customHeight="1" x14ac:dyDescent="0.6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</row>
    <row r="122" spans="1:7" ht="24" customHeight="1" x14ac:dyDescent="0.6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</row>
    <row r="123" spans="1:7" ht="24" customHeight="1" x14ac:dyDescent="0.6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</row>
    <row r="124" spans="1:7" ht="24" customHeight="1" x14ac:dyDescent="0.6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</row>
    <row r="125" spans="1:7" ht="24" customHeight="1" x14ac:dyDescent="0.6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</row>
    <row r="126" spans="1:7" ht="24" customHeight="1" x14ac:dyDescent="0.6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</row>
    <row r="127" spans="1:7" ht="24" customHeight="1" x14ac:dyDescent="0.6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</row>
    <row r="128" spans="1:7" ht="24" customHeight="1" x14ac:dyDescent="0.6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</row>
    <row r="129" spans="1:7" ht="24" customHeight="1" x14ac:dyDescent="0.6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</row>
    <row r="130" spans="1:7" ht="24" customHeight="1" x14ac:dyDescent="0.6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</row>
    <row r="131" spans="1:7" ht="24" customHeight="1" x14ac:dyDescent="0.6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</row>
    <row r="132" spans="1:7" ht="24" customHeight="1" x14ac:dyDescent="0.6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</row>
    <row r="133" spans="1:7" ht="24" customHeight="1" x14ac:dyDescent="0.6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</row>
    <row r="134" spans="1:7" ht="24" customHeight="1" x14ac:dyDescent="0.6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</row>
    <row r="135" spans="1:7" ht="24" customHeight="1" x14ac:dyDescent="0.6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</row>
    <row r="136" spans="1:7" ht="24" customHeight="1" x14ac:dyDescent="0.6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</row>
    <row r="137" spans="1:7" ht="24" customHeight="1" x14ac:dyDescent="0.6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</row>
    <row r="138" spans="1:7" ht="24" customHeight="1" x14ac:dyDescent="0.6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</row>
    <row r="139" spans="1:7" ht="24" customHeight="1" x14ac:dyDescent="0.6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</row>
    <row r="140" spans="1:7" ht="24" customHeight="1" x14ac:dyDescent="0.6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</row>
    <row r="141" spans="1:7" ht="24" customHeight="1" x14ac:dyDescent="0.6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</row>
    <row r="142" spans="1:7" ht="24" customHeight="1" x14ac:dyDescent="0.6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</row>
    <row r="143" spans="1:7" ht="24" customHeight="1" x14ac:dyDescent="0.6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</row>
    <row r="144" spans="1:7" ht="24" customHeight="1" x14ac:dyDescent="0.6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 x14ac:dyDescent="0.6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 x14ac:dyDescent="0.6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 x14ac:dyDescent="0.6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 x14ac:dyDescent="0.6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 x14ac:dyDescent="0.6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 x14ac:dyDescent="0.6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 x14ac:dyDescent="0.6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 x14ac:dyDescent="0.6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 x14ac:dyDescent="0.6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 x14ac:dyDescent="0.6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 x14ac:dyDescent="0.6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 x14ac:dyDescent="0.6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 x14ac:dyDescent="0.6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 x14ac:dyDescent="0.6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 x14ac:dyDescent="0.6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 x14ac:dyDescent="0.6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 x14ac:dyDescent="0.6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 x14ac:dyDescent="0.6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 x14ac:dyDescent="0.6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 x14ac:dyDescent="0.6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 x14ac:dyDescent="0.6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 x14ac:dyDescent="0.6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 x14ac:dyDescent="0.6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 x14ac:dyDescent="0.6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 x14ac:dyDescent="0.6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 x14ac:dyDescent="0.6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 x14ac:dyDescent="0.6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 x14ac:dyDescent="0.6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 x14ac:dyDescent="0.6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 x14ac:dyDescent="0.6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 x14ac:dyDescent="0.6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 x14ac:dyDescent="0.6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 x14ac:dyDescent="0.6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 x14ac:dyDescent="0.6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 x14ac:dyDescent="0.6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 x14ac:dyDescent="0.6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 x14ac:dyDescent="0.6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 x14ac:dyDescent="0.6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 x14ac:dyDescent="0.6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 x14ac:dyDescent="0.6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 x14ac:dyDescent="0.6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 x14ac:dyDescent="0.6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 x14ac:dyDescent="0.6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 x14ac:dyDescent="0.6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 x14ac:dyDescent="0.6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 x14ac:dyDescent="0.6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 x14ac:dyDescent="0.6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 x14ac:dyDescent="0.6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6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6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6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6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6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6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6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6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6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6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6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6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6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6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6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6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6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6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6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6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6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6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6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6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6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6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6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6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6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6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6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6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6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6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6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6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6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6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6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6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6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6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6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6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6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6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6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6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6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6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6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6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6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6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6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6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6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6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6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6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6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6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6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6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6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6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6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6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6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6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6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6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6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6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6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6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6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6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6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6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6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6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6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6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6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6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6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6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6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6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6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6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6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6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6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6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6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6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6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6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6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6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6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6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6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6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6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6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6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6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6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6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6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6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6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6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6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6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6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6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6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6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6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6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6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6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6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6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6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6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6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6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6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6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6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6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6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6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6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6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6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6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6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6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6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6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6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6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6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6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6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6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6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6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6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6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6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6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6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6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6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6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6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6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6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6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6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6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6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6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6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6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6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6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6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6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6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6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6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6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6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6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6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6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6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6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6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6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6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6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6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6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6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6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6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6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6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6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6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6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6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6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6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6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6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6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6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6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6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6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6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6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6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6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6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6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6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6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6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6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6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6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6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6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6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6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6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6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6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6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6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6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6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6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6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6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6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6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6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6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6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6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6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6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6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6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6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6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6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6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6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6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6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6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6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6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6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6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6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6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6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6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6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6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6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6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6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6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6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6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6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6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6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6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6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6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6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6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6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6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6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6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6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6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6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6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6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6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6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6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6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6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6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6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6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6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6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6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6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6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6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6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6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6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6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6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6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6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6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6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6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6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6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6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6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6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6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6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6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6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6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6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6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6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6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6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6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6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6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6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6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6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6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6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6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6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6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6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6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6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6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6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6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6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6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6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6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6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6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6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6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6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6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6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6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6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6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6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6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6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6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6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6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6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6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6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6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6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6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6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6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6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6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6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6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6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6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6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6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6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6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6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6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6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6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6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6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6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6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6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6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6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6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6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6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6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6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6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6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6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6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6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6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6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6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6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6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6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6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6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6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6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6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6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6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6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6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6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6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6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6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6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6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6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6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6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6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6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6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6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6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6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6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6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6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6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6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6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6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6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6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6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6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6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6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6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6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6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6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6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6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6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6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6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6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6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6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6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6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6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6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6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6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6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6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6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6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6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6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6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6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6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6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6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6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6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6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6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6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6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6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6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6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6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6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6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6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6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6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6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6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6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6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6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6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6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6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6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6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6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6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6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6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6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6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6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6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6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6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6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6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6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6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6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6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6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6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6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6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6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6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6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6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6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6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6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6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6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6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6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6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6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6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6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6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6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6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6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6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6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6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6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6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6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6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6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6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6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6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6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6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6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6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6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6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6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6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6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6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6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6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6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6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6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6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6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6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6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6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6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6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6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6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6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6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6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6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6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6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6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6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6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6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6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6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6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6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6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6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6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6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6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6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6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6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6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6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6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6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6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6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6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6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6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6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6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6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6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6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6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6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6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6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6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6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6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6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6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6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6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6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6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6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6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6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6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6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6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6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6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6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6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6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6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6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6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6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6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6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6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6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6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6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6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6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6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6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6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6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6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6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6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6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6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6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6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6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6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6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6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6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6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6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6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6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6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6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6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6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6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6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6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6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6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6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6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6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6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6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6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6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6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6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6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6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6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6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6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6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6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6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6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6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6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6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6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6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6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6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6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6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6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6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6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6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6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6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6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6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6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6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6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6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6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6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6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6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6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6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6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6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6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6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6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6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6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6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6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6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6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6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6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6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6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6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6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6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6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6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6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6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6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6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6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6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6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6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6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6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6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6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6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6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6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6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6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6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6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6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6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6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6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6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6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6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6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6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6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6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6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6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6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6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6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6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6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6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6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6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6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6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6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6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6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6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6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6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6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6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6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6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6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6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6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6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6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6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6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6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6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6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6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6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6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6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6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6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6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6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6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6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6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6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6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6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6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6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6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6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6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6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6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6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6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6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6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6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6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6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6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6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6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6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6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6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6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6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6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6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6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6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6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6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6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6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6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6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6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6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6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6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6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6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6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6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6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6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6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6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6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6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6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6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6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6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6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6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6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6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6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6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6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6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6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6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6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6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6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6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6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6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6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6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6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6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6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6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6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6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6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6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6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6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6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6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6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6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6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6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6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6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6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6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6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6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6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6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6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6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6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6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6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6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6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6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6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6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6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6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6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6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6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6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6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6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6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6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6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6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6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6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6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6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6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6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6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6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6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6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6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6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6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6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6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6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6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6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6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6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6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6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6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6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6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6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6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6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6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6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6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6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6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6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6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6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6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6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6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6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6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6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6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6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6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6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6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6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6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6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6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6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6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6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6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6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6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6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6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6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6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6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6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6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6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6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$B$2:$B$1187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1" sqref="C1"/>
    </sheetView>
  </sheetViews>
  <sheetFormatPr defaultColWidth="8.8125" defaultRowHeight="20.45" customHeight="1" x14ac:dyDescent="0.6"/>
  <cols>
    <col min="1" max="1" width="10" style="58" customWidth="1"/>
    <col min="2" max="2" width="15.5" style="58" customWidth="1"/>
    <col min="3" max="16384" width="8.8125" style="58"/>
  </cols>
  <sheetData>
    <row r="1" spans="1:14" ht="20.45" customHeight="1" x14ac:dyDescent="0.6">
      <c r="A1" s="61" t="s">
        <v>231</v>
      </c>
      <c r="B1" s="61" t="s">
        <v>45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6">
      <c r="A2" s="65" t="s">
        <v>230</v>
      </c>
      <c r="B2" s="58" t="s">
        <v>229</v>
      </c>
      <c r="C2" s="58" cm="1">
        <f t="array" ref="C2:F10">_xlfn.HSTACK('1월:4월'!C2:C10)</f>
        <v>29</v>
      </c>
      <c r="D2" s="58">
        <v>23</v>
      </c>
      <c r="E2" s="58">
        <v>39</v>
      </c>
      <c r="F2" s="58">
        <v>24</v>
      </c>
    </row>
    <row r="3" spans="1:14" ht="20.45" customHeight="1" x14ac:dyDescent="0.6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6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6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6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6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6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6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6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B1 D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>
      <selection activeCell="C1" sqref="C1:C9"/>
    </sheetView>
  </sheetViews>
  <sheetFormatPr defaultColWidth="8.8125" defaultRowHeight="20.45" customHeight="1" x14ac:dyDescent="0.6"/>
  <cols>
    <col min="1" max="1" width="10" style="58" customWidth="1"/>
    <col min="2" max="2" width="16.375" style="58" customWidth="1"/>
    <col min="3" max="3" width="9.375" style="58" customWidth="1"/>
    <col min="4" max="16384" width="8.8125" style="58"/>
  </cols>
  <sheetData>
    <row r="1" spans="1:3" ht="20.45" customHeight="1" x14ac:dyDescent="0.6">
      <c r="A1" s="61" t="s">
        <v>231</v>
      </c>
      <c r="B1" s="61" t="s">
        <v>45</v>
      </c>
      <c r="C1" s="61" t="s">
        <v>232</v>
      </c>
    </row>
    <row r="2" spans="1:3" ht="20.45" customHeight="1" x14ac:dyDescent="0.6">
      <c r="A2" s="65" t="s">
        <v>230</v>
      </c>
      <c r="B2" s="58" t="s">
        <v>229</v>
      </c>
      <c r="C2" s="58">
        <v>29</v>
      </c>
    </row>
    <row r="3" spans="1:3" ht="20.45" customHeight="1" x14ac:dyDescent="0.6">
      <c r="A3" s="65"/>
      <c r="B3" s="58" t="s">
        <v>228</v>
      </c>
      <c r="C3" s="58">
        <v>23</v>
      </c>
    </row>
    <row r="4" spans="1:3" ht="20.45" customHeight="1" x14ac:dyDescent="0.6">
      <c r="A4" s="65" t="s">
        <v>227</v>
      </c>
      <c r="B4" s="58" t="s">
        <v>226</v>
      </c>
      <c r="C4" s="58">
        <v>49</v>
      </c>
    </row>
    <row r="5" spans="1:3" ht="20.45" customHeight="1" x14ac:dyDescent="0.6">
      <c r="A5" s="65"/>
      <c r="B5" s="58" t="s">
        <v>225</v>
      </c>
      <c r="C5" s="58">
        <v>28</v>
      </c>
    </row>
    <row r="6" spans="1:3" ht="20.45" customHeight="1" x14ac:dyDescent="0.6">
      <c r="A6" s="65"/>
      <c r="B6" s="58" t="s">
        <v>224</v>
      </c>
      <c r="C6" s="58">
        <v>39</v>
      </c>
    </row>
    <row r="7" spans="1:3" ht="20.45" customHeight="1" x14ac:dyDescent="0.6">
      <c r="A7" s="65" t="s">
        <v>223</v>
      </c>
      <c r="B7" s="58" t="s">
        <v>222</v>
      </c>
      <c r="C7" s="58">
        <v>38</v>
      </c>
    </row>
    <row r="8" spans="1:3" ht="20.45" customHeight="1" x14ac:dyDescent="0.6">
      <c r="A8" s="65"/>
      <c r="B8" s="58" t="s">
        <v>221</v>
      </c>
      <c r="C8" s="58">
        <v>48</v>
      </c>
    </row>
    <row r="9" spans="1:3" ht="20.45" customHeight="1" x14ac:dyDescent="0.6">
      <c r="A9" s="65" t="s">
        <v>220</v>
      </c>
      <c r="B9" s="58" t="s">
        <v>219</v>
      </c>
      <c r="C9" s="58">
        <v>48</v>
      </c>
    </row>
    <row r="10" spans="1:3" ht="20.45" customHeight="1" x14ac:dyDescent="0.6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8125" defaultRowHeight="20.45" customHeight="1" x14ac:dyDescent="0.6"/>
  <cols>
    <col min="1" max="1" width="10" style="58" customWidth="1"/>
    <col min="2" max="2" width="16.375" style="58" customWidth="1"/>
    <col min="3" max="3" width="9.375" style="58" customWidth="1"/>
    <col min="4" max="16384" width="8.8125" style="58"/>
  </cols>
  <sheetData>
    <row r="1" spans="1:3" s="59" customFormat="1" ht="20.45" customHeight="1" x14ac:dyDescent="0.6">
      <c r="A1" s="61" t="s">
        <v>231</v>
      </c>
      <c r="B1" s="61" t="s">
        <v>45</v>
      </c>
      <c r="C1" s="61" t="s">
        <v>233</v>
      </c>
    </row>
    <row r="2" spans="1:3" ht="20.45" customHeight="1" x14ac:dyDescent="0.6">
      <c r="A2" s="65" t="s">
        <v>230</v>
      </c>
      <c r="B2" s="58" t="s">
        <v>229</v>
      </c>
      <c r="C2" s="58">
        <v>23</v>
      </c>
    </row>
    <row r="3" spans="1:3" ht="20.45" customHeight="1" x14ac:dyDescent="0.6">
      <c r="A3" s="65"/>
      <c r="B3" s="58" t="s">
        <v>228</v>
      </c>
      <c r="C3" s="58">
        <v>42</v>
      </c>
    </row>
    <row r="4" spans="1:3" ht="20.45" customHeight="1" x14ac:dyDescent="0.6">
      <c r="A4" s="65" t="s">
        <v>227</v>
      </c>
      <c r="B4" s="58" t="s">
        <v>226</v>
      </c>
      <c r="C4" s="58">
        <v>29</v>
      </c>
    </row>
    <row r="5" spans="1:3" ht="20.45" customHeight="1" x14ac:dyDescent="0.6">
      <c r="A5" s="65"/>
      <c r="B5" s="58" t="s">
        <v>225</v>
      </c>
      <c r="C5" s="58">
        <v>44</v>
      </c>
    </row>
    <row r="6" spans="1:3" ht="20.45" customHeight="1" x14ac:dyDescent="0.6">
      <c r="A6" s="65"/>
      <c r="B6" s="58" t="s">
        <v>224</v>
      </c>
      <c r="C6" s="58">
        <v>28</v>
      </c>
    </row>
    <row r="7" spans="1:3" ht="20.45" customHeight="1" x14ac:dyDescent="0.6">
      <c r="A7" s="65" t="s">
        <v>223</v>
      </c>
      <c r="B7" s="58" t="s">
        <v>222</v>
      </c>
      <c r="C7" s="58">
        <v>20</v>
      </c>
    </row>
    <row r="8" spans="1:3" ht="20.45" customHeight="1" x14ac:dyDescent="0.6">
      <c r="A8" s="65"/>
      <c r="B8" s="58" t="s">
        <v>221</v>
      </c>
      <c r="C8" s="58">
        <v>29</v>
      </c>
    </row>
    <row r="9" spans="1:3" ht="20.45" customHeight="1" x14ac:dyDescent="0.6">
      <c r="A9" s="65" t="s">
        <v>220</v>
      </c>
      <c r="B9" s="58" t="s">
        <v>219</v>
      </c>
      <c r="C9" s="58">
        <v>38</v>
      </c>
    </row>
    <row r="10" spans="1:3" ht="20.45" customHeight="1" x14ac:dyDescent="0.6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8125" defaultRowHeight="20.45" customHeight="1" x14ac:dyDescent="0.6"/>
  <cols>
    <col min="1" max="1" width="10" style="58" customWidth="1"/>
    <col min="2" max="2" width="16.375" style="58" customWidth="1"/>
    <col min="3" max="3" width="9.375" style="58" customWidth="1"/>
    <col min="4" max="16384" width="8.8125" style="58"/>
  </cols>
  <sheetData>
    <row r="1" spans="1:3" s="59" customFormat="1" ht="20.45" customHeight="1" x14ac:dyDescent="0.6">
      <c r="A1" s="61" t="s">
        <v>231</v>
      </c>
      <c r="B1" s="61" t="s">
        <v>45</v>
      </c>
      <c r="C1" s="61" t="s">
        <v>234</v>
      </c>
    </row>
    <row r="2" spans="1:3" ht="20.45" customHeight="1" x14ac:dyDescent="0.6">
      <c r="A2" s="65" t="s">
        <v>230</v>
      </c>
      <c r="B2" s="58" t="s">
        <v>229</v>
      </c>
      <c r="C2" s="58">
        <v>39</v>
      </c>
    </row>
    <row r="3" spans="1:3" ht="20.45" customHeight="1" x14ac:dyDescent="0.6">
      <c r="A3" s="65"/>
      <c r="B3" s="58" t="s">
        <v>228</v>
      </c>
      <c r="C3" s="58">
        <v>25</v>
      </c>
    </row>
    <row r="4" spans="1:3" ht="20.45" customHeight="1" x14ac:dyDescent="0.6">
      <c r="A4" s="65" t="s">
        <v>227</v>
      </c>
      <c r="B4" s="58" t="s">
        <v>226</v>
      </c>
      <c r="C4" s="58">
        <v>36</v>
      </c>
    </row>
    <row r="5" spans="1:3" ht="20.45" customHeight="1" x14ac:dyDescent="0.6">
      <c r="A5" s="65"/>
      <c r="B5" s="58" t="s">
        <v>225</v>
      </c>
      <c r="C5" s="58">
        <v>22</v>
      </c>
    </row>
    <row r="6" spans="1:3" ht="20.45" customHeight="1" x14ac:dyDescent="0.6">
      <c r="A6" s="65"/>
      <c r="B6" s="58" t="s">
        <v>224</v>
      </c>
      <c r="C6" s="58">
        <v>20</v>
      </c>
    </row>
    <row r="7" spans="1:3" ht="20.45" customHeight="1" x14ac:dyDescent="0.6">
      <c r="A7" s="65" t="s">
        <v>223</v>
      </c>
      <c r="B7" s="58" t="s">
        <v>222</v>
      </c>
      <c r="C7" s="58">
        <v>23</v>
      </c>
    </row>
    <row r="8" spans="1:3" ht="20.45" customHeight="1" x14ac:dyDescent="0.6">
      <c r="A8" s="65"/>
      <c r="B8" s="58" t="s">
        <v>221</v>
      </c>
      <c r="C8" s="58">
        <v>24</v>
      </c>
    </row>
    <row r="9" spans="1:3" ht="20.45" customHeight="1" x14ac:dyDescent="0.6">
      <c r="A9" s="65" t="s">
        <v>220</v>
      </c>
      <c r="B9" s="58" t="s">
        <v>219</v>
      </c>
      <c r="C9" s="58">
        <v>49</v>
      </c>
    </row>
    <row r="10" spans="1:3" ht="20.45" customHeight="1" x14ac:dyDescent="0.6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8125" defaultRowHeight="20.45" customHeight="1" x14ac:dyDescent="0.6"/>
  <cols>
    <col min="1" max="1" width="10" style="58" customWidth="1"/>
    <col min="2" max="2" width="16.375" style="58" customWidth="1"/>
    <col min="3" max="3" width="9.375" style="58" customWidth="1"/>
    <col min="4" max="16384" width="8.8125" style="58"/>
  </cols>
  <sheetData>
    <row r="1" spans="1:3" s="59" customFormat="1" ht="20.45" customHeight="1" x14ac:dyDescent="0.6">
      <c r="A1" s="61" t="s">
        <v>231</v>
      </c>
      <c r="B1" s="61" t="s">
        <v>45</v>
      </c>
      <c r="C1" s="61" t="s">
        <v>235</v>
      </c>
    </row>
    <row r="2" spans="1:3" ht="20.45" customHeight="1" x14ac:dyDescent="0.6">
      <c r="A2" s="65" t="s">
        <v>230</v>
      </c>
      <c r="B2" s="58" t="s">
        <v>229</v>
      </c>
      <c r="C2" s="58">
        <v>24</v>
      </c>
    </row>
    <row r="3" spans="1:3" ht="20.45" customHeight="1" x14ac:dyDescent="0.6">
      <c r="A3" s="65"/>
      <c r="B3" s="58" t="s">
        <v>228</v>
      </c>
      <c r="C3" s="58">
        <v>47</v>
      </c>
    </row>
    <row r="4" spans="1:3" ht="20.45" customHeight="1" x14ac:dyDescent="0.6">
      <c r="A4" s="65" t="s">
        <v>227</v>
      </c>
      <c r="B4" s="58" t="s">
        <v>226</v>
      </c>
      <c r="C4" s="58">
        <v>50</v>
      </c>
    </row>
    <row r="5" spans="1:3" ht="20.45" customHeight="1" x14ac:dyDescent="0.6">
      <c r="A5" s="65"/>
      <c r="B5" s="58" t="s">
        <v>225</v>
      </c>
      <c r="C5" s="58">
        <v>37</v>
      </c>
    </row>
    <row r="6" spans="1:3" ht="20.45" customHeight="1" x14ac:dyDescent="0.6">
      <c r="A6" s="65"/>
      <c r="B6" s="58" t="s">
        <v>224</v>
      </c>
      <c r="C6" s="58">
        <v>39</v>
      </c>
    </row>
    <row r="7" spans="1:3" ht="20.45" customHeight="1" x14ac:dyDescent="0.6">
      <c r="A7" s="65" t="s">
        <v>223</v>
      </c>
      <c r="B7" s="58" t="s">
        <v>222</v>
      </c>
      <c r="C7" s="58">
        <v>40</v>
      </c>
    </row>
    <row r="8" spans="1:3" ht="20.45" customHeight="1" x14ac:dyDescent="0.6">
      <c r="A8" s="65"/>
      <c r="B8" s="58" t="s">
        <v>221</v>
      </c>
      <c r="C8" s="58">
        <v>21</v>
      </c>
    </row>
    <row r="9" spans="1:3" ht="20.45" customHeight="1" x14ac:dyDescent="0.6">
      <c r="A9" s="65" t="s">
        <v>220</v>
      </c>
      <c r="B9" s="58" t="s">
        <v>219</v>
      </c>
      <c r="C9" s="58">
        <v>45</v>
      </c>
    </row>
    <row r="10" spans="1:3" ht="20.45" customHeight="1" x14ac:dyDescent="0.6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영희 배</cp:lastModifiedBy>
  <dcterms:created xsi:type="dcterms:W3CDTF">2025-05-28T19:51:02Z</dcterms:created>
  <dcterms:modified xsi:type="dcterms:W3CDTF">2025-06-02T13:45:29Z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