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J PINK\Desktop\엑기스 함수 마스터 챌린지 1일차\"/>
    </mc:Choice>
  </mc:AlternateContent>
  <xr:revisionPtr revIDLastSave="0" documentId="13_ncr:1_{FB88AE55-6C55-4CE8-B410-BACC07EF8A45}" xr6:coauthVersionLast="47" xr6:coauthVersionMax="47" xr10:uidLastSave="{00000000-0000-0000-0000-000000000000}"/>
  <bookViews>
    <workbookView xWindow="300" yWindow="135" windowWidth="24030" windowHeight="15225" firstSheet="2" activeTab="8" xr2:uid="{9992FDE5-8036-4B45-A80D-66EA42706DC3}"/>
  </bookViews>
  <sheets>
    <sheet name="시작" sheetId="1" r:id="rId1"/>
    <sheet name="✨보충강의" sheetId="12" r:id="rId2"/>
    <sheet name="👉 챌린지참여방법" sheetId="11" r:id="rId3"/>
    <sheet name="동적배열" sheetId="9" r:id="rId4"/>
    <sheet name="UNIQUE" sheetId="3" r:id="rId5"/>
    <sheet name="SORT" sheetId="4" r:id="rId6"/>
    <sheet name="CHOOSECOLS" sheetId="6" r:id="rId7"/>
    <sheet name="XLOOKUP" sheetId="2" r:id="rId8"/>
    <sheet name="SEQUENCE" sheetId="10" r:id="rId9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hidden="1">#REF!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1" hidden="1">{"'Vendor Evaluation Form'!$A$1:$L$48"}</definedName>
    <definedName name="dd" hidden="1">{"'Vendor Evaluation Form'!$A$1:$L$48"}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1" hidden="1">{"'Vendor Evaluation Form'!$A$1:$L$48"}</definedName>
    <definedName name="FS3PL" hidden="1">{"'Vendor Evaluation Form'!$A$1:$L$48"}</definedName>
    <definedName name="FS3PL전체" localSheetId="1" hidden="1">{"'Vendor Evaluation Form'!$A$1:$L$48"}</definedName>
    <definedName name="FS3PL전체" hidden="1">{"'Vendor Evaluation Form'!$A$1:$L$48"}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1" hidden="1">{"'7-2지역별'!$A$1:$R$44"}</definedName>
    <definedName name="HTML_Control" hidden="1">{"'7-2지역별'!$A$1:$R$44"}</definedName>
    <definedName name="HTML_Control_1" localSheetId="1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1" hidden="1">{"'7-2지역별'!$A$1:$R$44"}</definedName>
    <definedName name="qw" hidden="1">{"'7-2지역별'!$A$1:$R$44"}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1" hidden="1">{"'7-2지역별'!$A$1:$R$44"}</definedName>
    <definedName name="re" hidden="1">{"'7-2지역별'!$A$1:$R$44"}</definedName>
    <definedName name="RENN" localSheetId="1" hidden="1">{"'7-2지역별'!$A$1:$R$44"}</definedName>
    <definedName name="RENN" hidden="1">{"'7-2지역별'!$A$1:$R$44"}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1" hidden="1">Main.SAPF4Help()</definedName>
    <definedName name="SAPFc" localSheetId="8" hidden="1">Main.SAPF4Help()</definedName>
    <definedName name="SAPFc" localSheetId="2" hidden="1">Main.SAPF4Help()</definedName>
    <definedName name="SAPFc" localSheetId="3" hidden="1">Main.SAPF4Help()</definedName>
    <definedName name="SAPFc" hidden="1">Main.SAPF4Help()</definedName>
    <definedName name="SAPFuncF4Help" localSheetId="1" hidden="1">Main.SAPF4Help()</definedName>
    <definedName name="SAPFuncF4Help" localSheetId="8" hidden="1">Main.SAPF4Help()</definedName>
    <definedName name="SAPFuncF4Help" localSheetId="2" hidden="1">Main.SAPF4Help()</definedName>
    <definedName name="SAPFuncF4Help" localSheetId="3" hidden="1">Main.SAPF4Help()</definedName>
    <definedName name="SAPFuncF4Help" hidden="1">Main.SAPF4Help()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1" hidden="1">Main.SAPF4Help()</definedName>
    <definedName name="sheet1" localSheetId="8" hidden="1">Main.SAPF4Help()</definedName>
    <definedName name="sheet1" localSheetId="2" hidden="1">Main.SAPF4Help()</definedName>
    <definedName name="sheet1" localSheetId="3" hidden="1">Main.SAPF4Help()</definedName>
    <definedName name="sheet1" hidden="1">Main.SAPF4Help()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1" hidden="1">{"'Vendor Evaluation Form'!$A$1:$L$48"}</definedName>
    <definedName name="경영계획" hidden="1">{"'Vendor Evaluation Form'!$A$1:$L$48"}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1" hidden="1">{"'Vendor Evaluation Form'!$A$1:$L$48"}</definedName>
    <definedName name="세부내역" hidden="1">{"'Vendor Evaluation Form'!$A$1:$L$48"}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1" hidden="1">{"'Vendor Evaluation Form'!$A$1:$L$48"}</definedName>
    <definedName name="웅진식품" hidden="1">{"'Vendor Evaluation Form'!$A$1:$L$48"}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1" hidden="1">{"'BSC(2001)'!$A$27:$G$32"}</definedName>
    <definedName name="인원증감" hidden="1">{"'BSC(2001)'!$A$27:$G$32"}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1" hidden="1">{"'BSC(2001)'!$A$27:$G$32"}</definedName>
    <definedName name="제조원가절감추진실적" hidden="1">{"'BSC(2001)'!$A$27:$G$32"}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1" hidden="1">{"'BSC(2001)'!$A$27:$G$32"}</definedName>
    <definedName name="중점" hidden="1">{"'BSC(2001)'!$A$27:$G$32"}</definedName>
    <definedName name="중점추" localSheetId="1" hidden="1">{"'BSC(2001)'!$A$27:$G$32"}</definedName>
    <definedName name="중점추" hidden="1">{"'BSC(2001)'!$A$27:$G$32"}</definedName>
    <definedName name="중점추진상" localSheetId="1" hidden="1">{"'BSC(2001)'!$A$27:$G$32"}</definedName>
    <definedName name="중점추진상" hidden="1">{"'BSC(2001)'!$A$27:$G$32"}</definedName>
    <definedName name="직급공정" hidden="1">#REF!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1" hidden="1">{"'Vendor Evaluation Form'!$A$1:$L$48"}</definedName>
    <definedName name="채권2" hidden="1">{"'Vendor Evaluation Form'!$A$1:$L$48"}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1" hidden="1">{"'BSC(2001)'!$A$27:$G$32"}</definedName>
    <definedName name="추진효과" hidden="1">{"'BSC(2001)'!$A$27:$G$32"}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1" hidden="1">{"'Price List '!$A$1:$R$156"}</definedName>
    <definedName name="ㅍ" hidden="1">{"'Price List '!$A$1:$R$156"}</definedName>
    <definedName name="ㅍ_1" localSheetId="1" hidden="1">{"'Price List '!$A$1:$R$156"}</definedName>
    <definedName name="ㅍ_1" hidden="1">{"'Price List '!$A$1:$R$156"}</definedName>
    <definedName name="판가" localSheetId="1" hidden="1">{"'Vendor Evaluation Form'!$A$1:$L$48"}</definedName>
    <definedName name="판가" hidden="1">{"'Vendor Evaluation Form'!$A$1:$L$48"}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10" l="1" a="1"/>
  <c r="D10" i="10" s="1"/>
  <c r="B10" i="10" a="1"/>
  <c r="B10" i="10" s="1"/>
  <c r="N10" i="2" a="1"/>
  <c r="N10" i="2" s="1"/>
  <c r="A10" i="2" a="1"/>
  <c r="A10" i="2" s="1"/>
  <c r="I14" i="2" a="1"/>
  <c r="I14" i="2" s="1"/>
  <c r="I10" i="2" a="1"/>
  <c r="I10" i="2" s="1"/>
  <c r="H8" i="6" a="1"/>
  <c r="H8" i="6" s="1"/>
  <c r="H10" i="6" a="1"/>
  <c r="H10" i="6" s="1"/>
  <c r="J10" i="4" a="1"/>
  <c r="J10" i="4" s="1"/>
  <c r="F10" i="4" a="1"/>
  <c r="F10" i="4" s="1"/>
  <c r="K10" i="3" a="1"/>
  <c r="K10" i="3" s="1"/>
  <c r="H10" i="3" a="1"/>
  <c r="H10" i="3" s="1"/>
  <c r="F10" i="3" a="1"/>
  <c r="F10" i="3" s="1"/>
  <c r="H8" i="9" a="1"/>
  <c r="H8" i="9" s="1"/>
  <c r="E17" i="9"/>
  <c r="E16" i="9"/>
  <c r="P11" i="10"/>
  <c r="P12" i="10" s="1"/>
  <c r="D5" i="12"/>
  <c r="D6" i="12"/>
  <c r="D7" i="12"/>
  <c r="D8" i="12"/>
  <c r="D9" i="12"/>
  <c r="D10" i="12"/>
  <c r="G6" i="12"/>
  <c r="G10" i="12"/>
  <c r="G5" i="12"/>
  <c r="G7" i="12"/>
  <c r="G8" i="12"/>
  <c r="G9" i="12"/>
  <c r="Q10" i="2" a="1"/>
  <c r="Q10" i="2" s="1"/>
  <c r="P10" i="2" a="1"/>
  <c r="P10" i="2" s="1"/>
  <c r="G10" i="10" l="1" a="1"/>
  <c r="G10" i="10" s="1"/>
  <c r="R11" i="10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<sst xmlns="http://schemas.openxmlformats.org/spreadsheetml/2006/main" count="284" uniqueCount="219">
  <si>
    <t>컵라면</t>
  </si>
  <si>
    <t>제품명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</si>
  <si>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XLOOKUP</t>
    </r>
    <r>
      <rPr>
        <sz val="11"/>
        <color theme="1"/>
        <rFont val="맑은 고딕"/>
        <family val="3"/>
        <charset val="129"/>
        <scheme val="major"/>
      </rPr>
      <t xml:space="preserve"> ( 찾을값, 찾을범위, 반환범위, [N/A값], [일치옵션], [검색방향] )</t>
    </r>
    <phoneticPr fontId="2" type="noConversion"/>
  </si>
  <si>
    <t>: 범위에서 일치하는 값을 찾아 원하는 데이터를 반환합니다.</t>
    <phoneticPr fontId="2" type="noConversion"/>
  </si>
  <si>
    <t>엑셀 XLOOKUP 함수</t>
    <phoneticPr fontId="2" type="noConversion"/>
  </si>
  <si>
    <t>회계팀</t>
  </si>
  <si>
    <t>현수</t>
  </si>
  <si>
    <t>정</t>
  </si>
  <si>
    <t>법무팀</t>
  </si>
  <si>
    <t>예서</t>
  </si>
  <si>
    <t>임</t>
  </si>
  <si>
    <t>규리</t>
  </si>
  <si>
    <t>서아</t>
  </si>
  <si>
    <t>이</t>
  </si>
  <si>
    <t>총무팀</t>
  </si>
  <si>
    <t>재무팀</t>
  </si>
  <si>
    <t>아영</t>
  </si>
  <si>
    <t>전</t>
  </si>
  <si>
    <t>인사팀</t>
  </si>
  <si>
    <t>부서</t>
    <phoneticPr fontId="2" type="noConversion"/>
  </si>
  <si>
    <t>부서</t>
  </si>
  <si>
    <t>이름</t>
  </si>
  <si>
    <t>성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</si>
  <si>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UNIQUE</t>
    </r>
    <r>
      <rPr>
        <sz val="11"/>
        <color theme="1"/>
        <rFont val="맑은 고딕"/>
        <family val="3"/>
        <charset val="129"/>
        <scheme val="major"/>
      </rPr>
      <t xml:space="preserve"> ( 범위, [가로방향조회], [단독발생] )</t>
    </r>
    <phoneticPr fontId="2" type="noConversion"/>
  </si>
  <si>
    <t>: 범위의 고유값을 출력합니다.</t>
    <phoneticPr fontId="2" type="noConversion"/>
  </si>
  <si>
    <t>엑셀 UNIQUE 함수</t>
    <phoneticPr fontId="2" type="noConversion"/>
  </si>
  <si>
    <t>가격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</si>
  <si>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SORT</t>
    </r>
    <r>
      <rPr>
        <sz val="11"/>
        <color theme="1"/>
        <rFont val="맑은 고딕"/>
        <family val="3"/>
        <charset val="129"/>
        <scheme val="major"/>
      </rPr>
      <t xml:space="preserve"> ( 범위, [기준열], [정렬방향], [가로방향정렬] )</t>
    </r>
    <phoneticPr fontId="2" type="noConversion"/>
  </si>
  <si>
    <t>: 범위를 지정한 열 기준으로 오름차순 또는 내림차순으로 정렬합니다.</t>
    <phoneticPr fontId="2" type="noConversion"/>
  </si>
  <si>
    <t>엑셀 SORT 함수</t>
    <phoneticPr fontId="2" type="noConversion"/>
  </si>
  <si>
    <t>개발</t>
  </si>
  <si>
    <t>오태진</t>
  </si>
  <si>
    <t>A007</t>
  </si>
  <si>
    <t>인사</t>
  </si>
  <si>
    <t>한소영</t>
  </si>
  <si>
    <t>A006</t>
  </si>
  <si>
    <t>기획</t>
  </si>
  <si>
    <t>정현우</t>
  </si>
  <si>
    <t>A005</t>
  </si>
  <si>
    <t>영업</t>
  </si>
  <si>
    <t>최은비</t>
  </si>
  <si>
    <t>A004</t>
  </si>
  <si>
    <t>이준호</t>
  </si>
  <si>
    <t>A003</t>
  </si>
  <si>
    <t>마케팅</t>
  </si>
  <si>
    <t>박지영</t>
  </si>
  <si>
    <t>A002</t>
  </si>
  <si>
    <t>김민수</t>
  </si>
  <si>
    <t>A001</t>
  </si>
  <si>
    <t>이름</t>
    <phoneticPr fontId="2" type="noConversion"/>
  </si>
  <si>
    <t>연봉 (만원)</t>
  </si>
  <si>
    <t>입사일</t>
  </si>
  <si>
    <t>사번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</si>
  <si>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CHOOSECOLS</t>
    </r>
    <r>
      <rPr>
        <sz val="11"/>
        <color theme="1"/>
        <rFont val="맑은 고딕"/>
        <family val="3"/>
        <charset val="129"/>
        <scheme val="major"/>
      </rPr>
      <t xml:space="preserve"> ( 범위, 열번호1, [열번호2], … )</t>
    </r>
    <phoneticPr fontId="2" type="noConversion"/>
  </si>
  <si>
    <t>: 범위 또는 배열에서 선택한 열을 반환합니다.</t>
    <phoneticPr fontId="2" type="noConversion"/>
  </si>
  <si>
    <t>엑셀 CHOOSECOLS 함수</t>
    <phoneticPr fontId="2" type="noConversion"/>
  </si>
  <si>
    <t>※ 이번 챌린지는 엑셀 2024 &amp; M365 버전을 기준으로 진행합니다.</t>
    <phoneticPr fontId="2" type="noConversion"/>
  </si>
  <si>
    <r>
      <t xml:space="preserve">단, 이전 버전의 엑셀을 사용중이신 경우에도 </t>
    </r>
    <r>
      <rPr>
        <b/>
        <sz val="11"/>
        <color rgb="FFFFFF66"/>
        <rFont val="맑은 고딕"/>
        <family val="3"/>
        <charset val="129"/>
        <scheme val="major"/>
      </rPr>
      <t>'웹 버전' 엑셀로 동일한 실습 가능</t>
    </r>
    <r>
      <rPr>
        <sz val="11"/>
        <color theme="0"/>
        <rFont val="맑은 고딕"/>
        <family val="3"/>
        <charset val="129"/>
        <scheme val="major"/>
      </rPr>
      <t>합니다!</t>
    </r>
    <phoneticPr fontId="2" type="noConversion"/>
  </si>
  <si>
    <t>Microsoft 와 공식 협력하여 진행하는 프로모션으로 엑셀 2024와 M365을 특별한 조건에 구매하실 수 있습니다. (~5/31까지)</t>
    <phoneticPr fontId="2" type="noConversion"/>
  </si>
  <si>
    <t>https://www.oppadu.com/m365-promotion/</t>
    <phoneticPr fontId="2" type="noConversion"/>
  </si>
  <si>
    <t>https://www.office.com/</t>
    <phoneticPr fontId="2" type="noConversion"/>
  </si>
  <si>
    <t>엑셀 함수 &amp; 동적 배열 이해하기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</si>
  <si>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VLOOKUP</t>
    </r>
    <r>
      <rPr>
        <sz val="11"/>
        <color theme="1"/>
        <rFont val="맑은 고딕"/>
        <family val="3"/>
        <charset val="129"/>
        <scheme val="major"/>
      </rPr>
      <t xml:space="preserve"> ( 찾을값, 검색범위, 열번호, [일치옵션] )</t>
    </r>
    <phoneticPr fontId="2" type="noConversion"/>
  </si>
  <si>
    <t>제품코드</t>
  </si>
  <si>
    <t>위치</t>
  </si>
  <si>
    <t>다용도 수세미 3P</t>
  </si>
  <si>
    <t>A-01</t>
  </si>
  <si>
    <t>볼펜 3색 세트</t>
  </si>
  <si>
    <t>B-03</t>
  </si>
  <si>
    <t>실리콘 국자</t>
  </si>
  <si>
    <t>C-05</t>
  </si>
  <si>
    <t>칫솔살균기 소형</t>
  </si>
  <si>
    <t>D-02</t>
  </si>
  <si>
    <t>스마트폰 거치대</t>
  </si>
  <si>
    <t>E-01</t>
  </si>
  <si>
    <t>유리컵 2P 세트</t>
  </si>
  <si>
    <t>C-02</t>
  </si>
  <si>
    <t>접이식 수납바구니</t>
  </si>
  <si>
    <t>F-01</t>
  </si>
  <si>
    <t>면 양말 3켤레</t>
  </si>
  <si>
    <t>G-03</t>
  </si>
  <si>
    <t>A001</t>
    <phoneticPr fontId="2" type="noConversion"/>
  </si>
  <si>
    <t>A002</t>
    <phoneticPr fontId="2" type="noConversion"/>
  </si>
  <si>
    <t>A008</t>
  </si>
  <si>
    <t>검색코드</t>
    <phoneticPr fontId="2" type="noConversion"/>
  </si>
  <si>
    <t>제품명</t>
    <phoneticPr fontId="2" type="noConversion"/>
  </si>
  <si>
    <t>위치</t>
    <phoneticPr fontId="2" type="noConversion"/>
  </si>
  <si>
    <t>가격</t>
    <phoneticPr fontId="2" type="noConversion"/>
  </si>
  <si>
    <t>가격 합계</t>
    <phoneticPr fontId="2" type="noConversion"/>
  </si>
  <si>
    <t>가격 평균</t>
    <phoneticPr fontId="2" type="noConversion"/>
  </si>
  <si>
    <t>A005</t>
    <phoneticPr fontId="2" type="noConversion"/>
  </si>
  <si>
    <r>
      <t xml:space="preserve">= </t>
    </r>
    <r>
      <rPr>
        <sz val="9"/>
        <color rgb="FF00FFCC"/>
        <rFont val="맑은 고딕"/>
        <family val="3"/>
        <charset val="129"/>
        <scheme val="major"/>
      </rPr>
      <t>함수명</t>
    </r>
    <r>
      <rPr>
        <sz val="9"/>
        <color theme="0"/>
        <rFont val="맑은 고딕"/>
        <family val="3"/>
        <charset val="129"/>
        <scheme val="major"/>
      </rPr>
      <t xml:space="preserve"> ( 인수1, 인수2, … )   → 계산을 쉽게 해주는 마법의 공식</t>
    </r>
    <phoneticPr fontId="2" type="noConversion"/>
  </si>
  <si>
    <t>성</t>
    <phoneticPr fontId="2" type="noConversion"/>
  </si>
  <si>
    <t>풀네임</t>
    <phoneticPr fontId="2" type="noConversion"/>
  </si>
  <si>
    <t>박</t>
    <phoneticPr fontId="2" type="noConversion"/>
  </si>
  <si>
    <t>담당자</t>
    <phoneticPr fontId="2" type="noConversion"/>
  </si>
  <si>
    <t>매출</t>
    <phoneticPr fontId="2" type="noConversion"/>
  </si>
  <si>
    <t>A부서</t>
    <phoneticPr fontId="2" type="noConversion"/>
  </si>
  <si>
    <t>B부서</t>
    <phoneticPr fontId="2" type="noConversion"/>
  </si>
  <si>
    <t>D부서</t>
    <phoneticPr fontId="2" type="noConversion"/>
  </si>
  <si>
    <t>C부서</t>
    <phoneticPr fontId="2" type="noConversion"/>
  </si>
  <si>
    <t>김지우</t>
  </si>
  <si>
    <t>박서윤</t>
  </si>
  <si>
    <t>최하늘</t>
  </si>
  <si>
    <t>정유진</t>
  </si>
  <si>
    <t>윤민재</t>
  </si>
  <si>
    <t>장예린</t>
  </si>
  <si>
    <t>한도윤</t>
  </si>
  <si>
    <t>조하람</t>
  </si>
  <si>
    <t>서지훈</t>
  </si>
  <si>
    <t>백서연</t>
    <phoneticPr fontId="2" type="noConversion"/>
  </si>
  <si>
    <t>홍지아</t>
    <phoneticPr fontId="2" type="noConversion"/>
  </si>
  <si>
    <t>부서 목록</t>
    <phoneticPr fontId="2" type="noConversion"/>
  </si>
  <si>
    <t>드롭다운</t>
    <phoneticPr fontId="2" type="noConversion"/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</si>
  <si>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"#" 기호는 분산 범위를 동적으로 선택합니다!</t>
    </r>
    <phoneticPr fontId="2" type="noConversion"/>
  </si>
  <si>
    <t>버전</t>
    <phoneticPr fontId="2" type="noConversion"/>
  </si>
  <si>
    <t>버전ID</t>
    <phoneticPr fontId="2" type="noConversion"/>
  </si>
  <si>
    <t>변경일시</t>
    <phoneticPr fontId="2" type="noConversion"/>
  </si>
  <si>
    <t>게임 이름</t>
    <phoneticPr fontId="2" type="noConversion"/>
  </si>
  <si>
    <t>쿠키런</t>
    <phoneticPr fontId="2" type="noConversion"/>
  </si>
  <si>
    <t>v1.0</t>
    <phoneticPr fontId="2" type="noConversion"/>
  </si>
  <si>
    <t>슈퍼마리오</t>
  </si>
  <si>
    <t>슈퍼마리오</t>
    <phoneticPr fontId="2" type="noConversion"/>
  </si>
  <si>
    <t>v2.0</t>
  </si>
  <si>
    <t>v2.0</t>
    <phoneticPr fontId="2" type="noConversion"/>
  </si>
  <si>
    <t>바람의나라</t>
    <phoneticPr fontId="2" type="noConversion"/>
  </si>
  <si>
    <t>메이플스토리</t>
    <phoneticPr fontId="2" type="noConversion"/>
  </si>
  <si>
    <t>CR1005</t>
    <phoneticPr fontId="2" type="noConversion"/>
  </si>
  <si>
    <t>CR2000</t>
    <phoneticPr fontId="2" type="noConversion"/>
  </si>
  <si>
    <t>CR1000</t>
    <phoneticPr fontId="2" type="noConversion"/>
  </si>
  <si>
    <t>SM1000</t>
    <phoneticPr fontId="2" type="noConversion"/>
  </si>
  <si>
    <t>BN1000</t>
  </si>
  <si>
    <t>BN1000</t>
    <phoneticPr fontId="2" type="noConversion"/>
  </si>
  <si>
    <t>SM2000</t>
    <phoneticPr fontId="2" type="noConversion"/>
  </si>
  <si>
    <t>MS1000</t>
    <phoneticPr fontId="2" type="noConversion"/>
  </si>
  <si>
    <t>BN2000</t>
    <phoneticPr fontId="2" type="noConversion"/>
  </si>
  <si>
    <t>MS2000</t>
    <phoneticPr fontId="2" type="noConversion"/>
  </si>
  <si>
    <t>김민준</t>
  </si>
  <si>
    <t>박지민</t>
  </si>
  <si>
    <t>이서윤</t>
  </si>
  <si>
    <t>정우진</t>
  </si>
  <si>
    <t>최하은</t>
  </si>
  <si>
    <t>김도현</t>
  </si>
  <si>
    <t>송지후</t>
  </si>
  <si>
    <t>이준서</t>
  </si>
  <si>
    <t>한유진</t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</si>
  <si>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</t>
    </r>
    <r>
      <rPr>
        <u/>
        <sz val="9"/>
        <color theme="1"/>
        <rFont val="맑은 고딕"/>
        <family val="3"/>
        <charset val="129"/>
        <scheme val="major"/>
      </rPr>
      <t>MATCH 함수</t>
    </r>
    <r>
      <rPr>
        <sz val="9"/>
        <color theme="1"/>
        <rFont val="맑은 고딕"/>
        <family val="3"/>
        <charset val="129"/>
        <scheme val="major"/>
      </rPr>
      <t xml:space="preserve"> 활용 꿀팁!</t>
    </r>
    <phoneticPr fontId="2" type="noConversion"/>
  </si>
  <si>
    <t>v3.0</t>
    <phoneticPr fontId="2" type="noConversion"/>
  </si>
  <si>
    <t>게임목록</t>
    <phoneticPr fontId="2" type="noConversion"/>
  </si>
  <si>
    <t>버전목록</t>
    <phoneticPr fontId="2" type="noConversion"/>
  </si>
  <si>
    <t>엑셀 SEQUENCE 함수</t>
    <phoneticPr fontId="2" type="noConversion"/>
  </si>
  <si>
    <t>: 연속된 숫자가 채워진 배열을 생성합니다.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</si>
  <si>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SEQUENCE</t>
    </r>
    <r>
      <rPr>
        <sz val="11"/>
        <color theme="1"/>
        <rFont val="맑은 고딕"/>
        <family val="3"/>
        <charset val="129"/>
        <scheme val="major"/>
      </rPr>
      <t xml:space="preserve"> ( 높이, [너비], [시작값], [단계] )</t>
    </r>
    <phoneticPr fontId="2" type="noConversion"/>
  </si>
  <si>
    <t>1~1000까지</t>
    <phoneticPr fontId="2" type="noConversion"/>
  </si>
  <si>
    <t>시작일</t>
    <phoneticPr fontId="2" type="noConversion"/>
  </si>
  <si>
    <t>년도</t>
    <phoneticPr fontId="2" type="noConversion"/>
  </si>
  <si>
    <t>월</t>
    <phoneticPr fontId="2" type="noConversion"/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</si>
  <si>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함수 보너스 Tip</t>
    </r>
    <phoneticPr fontId="2" type="noConversion"/>
  </si>
  <si>
    <t>참치김밥</t>
  </si>
  <si>
    <t>초코우유</t>
  </si>
  <si>
    <t>바나나</t>
  </si>
  <si>
    <t>삼각김밥</t>
  </si>
  <si>
    <t>순번</t>
    <phoneticPr fontId="2" type="noConversion"/>
  </si>
  <si>
    <t>감자칩</t>
    <phoneticPr fontId="2" type="noConversion"/>
  </si>
  <si>
    <t>링크텍스트</t>
    <phoneticPr fontId="2" type="noConversion"/>
  </si>
  <si>
    <t>링크</t>
    <phoneticPr fontId="2" type="noConversion"/>
  </si>
  <si>
    <t>제목</t>
    <phoneticPr fontId="2" type="noConversion"/>
  </si>
  <si>
    <t>[예습] 엑셀 입문자를 위한, 15분 핵심 정리</t>
    <phoneticPr fontId="2" type="noConversion"/>
  </si>
  <si>
    <t>[예습] 초보자 핵심 함수, VLOOKUP &amp; IF 함수 8분 요약 정리</t>
    <phoneticPr fontId="2" type="noConversion"/>
  </si>
  <si>
    <t>[보충학습] 엑셀 다중 조건 필터링, FILTER 함수 실전 사용법 (5분 정리)</t>
    <phoneticPr fontId="2" type="noConversion"/>
  </si>
  <si>
    <t>[보충학습] 엑셀 VSTACK 함수 완벽 가이드 (시트 취합 1초 해결법)</t>
    <phoneticPr fontId="2" type="noConversion"/>
  </si>
  <si>
    <t>[보충학습] 엑셀 데이터 정리 끝판왕, TOCOL 함수 총정리 가이드</t>
    <phoneticPr fontId="2" type="noConversion"/>
  </si>
  <si>
    <t>[예습] 실무자가 꼭 알아야 할 셀서식 핵심 사용법</t>
    <phoneticPr fontId="2" type="noConversion"/>
  </si>
  <si>
    <t>https://www.oppadu.com/%EC%A7%84%EC%A7%9C%EC%93%B0%EB%8A%94-%EC%8B%A4%EB%AC%B4%EC%97%91%EC%85%80-3-1-1/</t>
    <phoneticPr fontId="2" type="noConversion"/>
  </si>
  <si>
    <t>https://www.oppadu.com/%ec%a7%84%ec%a7%9c%ec%93%b0%eb%8a%94-%ec%8b%a4%eb%ac%b4%ec%97%91%ec%85%80-0-1-1/?t=0</t>
    <phoneticPr fontId="2" type="noConversion"/>
  </si>
  <si>
    <t>https://www.oppadu.com/%ec%a7%84%ec%a7%9c%ec%93%b0%eb%8a%94-%ec%8b%a4%eb%ac%b4%ec%97%91%ec%85%80-7-2-1/?t=0</t>
    <phoneticPr fontId="2" type="noConversion"/>
  </si>
  <si>
    <t>https://www.oppadu.com/%ec%97%91%ec%85%80-%eb%8b%a4%ec%a4%91-%ec%a1%b0%ea%b1%b4-%ed%95%84%ed%84%b0/?t=0</t>
    <phoneticPr fontId="2" type="noConversion"/>
  </si>
  <si>
    <t>https://www.oppadu.com/vstack-%ec%99%84%eb%b2%bd-%ea%b0%80%ec%9d%b4%eb%93%9c/?t=0</t>
    <phoneticPr fontId="2" type="noConversion"/>
  </si>
  <si>
    <t>https://www.oppadu.com/%ec%97%91%ec%85%80-tocol-%ec%82%ac%ec%9a%a9%eb%b2%95/?t=0</t>
    <phoneticPr fontId="2" type="noConversion"/>
  </si>
  <si>
    <t>학습시간</t>
    <phoneticPr fontId="2" type="noConversion"/>
  </si>
  <si>
    <t>15분</t>
    <phoneticPr fontId="2" type="noConversion"/>
  </si>
  <si>
    <t>8분</t>
    <phoneticPr fontId="2" type="noConversion"/>
  </si>
  <si>
    <t>7분</t>
    <phoneticPr fontId="2" type="noConversion"/>
  </si>
  <si>
    <t>13분</t>
    <phoneticPr fontId="2" type="noConversion"/>
  </si>
  <si>
    <t>22분</t>
    <phoneticPr fontId="2" type="noConversion"/>
  </si>
  <si>
    <t>참여 방법은 정말 간단해요!</t>
    <phoneticPr fontId="2" type="noConversion"/>
  </si>
  <si>
    <t>챌린지 신청</t>
    <phoneticPr fontId="2" type="noConversion"/>
  </si>
  <si>
    <t>강의 수강</t>
    <phoneticPr fontId="2" type="noConversion"/>
  </si>
  <si>
    <t>정해진 기간 안에 강의를 수강합니다. 사전학습자료와 보충학습자료로 더 꼼꼼히 학습해보세요!</t>
    <phoneticPr fontId="2" type="noConversion"/>
  </si>
  <si>
    <t>자세히 살펴보기'를 클릭하면 학습 목표와 오늘의 미션 상세 정보를 확인할 수 있습니다.</t>
    <phoneticPr fontId="2" type="noConversion"/>
  </si>
  <si>
    <t>스터디 노트 작성</t>
    <phoneticPr fontId="2" type="noConversion"/>
  </si>
  <si>
    <t>네이버 블로그, 티스토리, 오빠두엑셀 홈페이지 등 편하신 곳에 자유롭게 작성 후 링크를 제출합니다. '스스로 점검하기'로 핵심 내용을 빠르게 정리하세요!</t>
    <phoneticPr fontId="2" type="noConversion"/>
  </si>
  <si>
    <t>후기 작성</t>
    <phoneticPr fontId="2" type="noConversion"/>
  </si>
  <si>
    <t>모든 챕터를 완료하면 나타나는 [후기] 작성란에 소중한 의견을 남겨주세요!</t>
    <phoneticPr fontId="2" type="noConversion"/>
  </si>
  <si>
    <t>뱃지 &amp; 수료증 발급</t>
    <phoneticPr fontId="2" type="noConversion"/>
  </si>
  <si>
    <t>후기 작성 완료 시 자동으로 뱃지와 수료증이 발급됩니다.</t>
    <phoneticPr fontId="2" type="noConversion"/>
  </si>
  <si>
    <t>사은품 수령 정보 입력</t>
    <phoneticPr fontId="2" type="noConversion"/>
  </si>
  <si>
    <t>[내 대시보드] → [프로필 수정] → [스터디 참여 정보]에서 연락처와 주소를 입력해주세요!</t>
    <phoneticPr fontId="2" type="noConversion"/>
  </si>
  <si>
    <t>오늘의 미션 확인 (① 퀴즈 또는 ② 미션 제출)</t>
    <phoneticPr fontId="2" type="noConversion"/>
  </si>
  <si>
    <r>
      <rPr>
        <b/>
        <u/>
        <sz val="11"/>
        <color rgb="FF3366FF"/>
        <rFont val="맑은 고딕"/>
        <family val="3"/>
        <charset val="129"/>
        <scheme val="minor"/>
      </rPr>
      <t>챌린지 페이지</t>
    </r>
    <r>
      <rPr>
        <sz val="11"/>
        <rFont val="맑은 고딕"/>
        <family val="3"/>
        <charset val="129"/>
        <scheme val="minor"/>
      </rPr>
      <t>에서 원하는 챌린지를 신청합니다.</t>
    </r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</si>
  <si>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</si>
  <si>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</si>
  <si>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</si>
  <si>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</si>
  <si>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토</t>
    <phoneticPr fontId="2" type="noConversion"/>
  </si>
  <si>
    <t>일</t>
    <phoneticPr fontId="2" type="noConversion"/>
  </si>
  <si>
    <t>: 요일 번호를 반환합니다.</t>
    <phoneticPr fontId="2" type="noConversion"/>
  </si>
  <si>
    <r>
      <t>=</t>
    </r>
    <r>
      <rPr>
        <sz val="9"/>
        <color rgb="FF0000FF"/>
        <rFont val="맑은 고딕"/>
        <family val="3"/>
        <charset val="129"/>
        <scheme val="major"/>
      </rPr>
      <t xml:space="preserve">WEEKDAY </t>
    </r>
    <r>
      <rPr>
        <sz val="9"/>
        <rFont val="맑은 고딕"/>
        <family val="3"/>
        <charset val="129"/>
        <scheme val="major"/>
      </rPr>
      <t>(날짜, [반환옵션])</t>
    </r>
    <phoneticPr fontId="2" type="noConversion"/>
  </si>
  <si>
    <t>※ 챌린지 이후, 최신 엑셀의 새로운 기능을 PC에서 경험하고자 하시는 분들을 위해</t>
    <phoneticPr fontId="2" type="noConversion"/>
  </si>
  <si>
    <r>
      <t>=</t>
    </r>
    <r>
      <rPr>
        <sz val="9"/>
        <color rgb="FF0000FF"/>
        <rFont val="맑은 고딕"/>
        <family val="3"/>
        <charset val="129"/>
        <scheme val="major"/>
      </rPr>
      <t>MATCH</t>
    </r>
    <r>
      <rPr>
        <sz val="9"/>
        <color theme="1"/>
        <rFont val="맑은 고딕"/>
        <family val="3"/>
        <charset val="129"/>
        <scheme val="major"/>
      </rPr>
      <t>(찾을값, 범위, [일치옵션] )</t>
    </r>
    <phoneticPr fontId="2" type="noConversion"/>
  </si>
  <si>
    <t>찾을값이 범위에서 몇 번째 위치하는지 순번을 반환합니다.</t>
    <phoneticPr fontId="2" type="noConversion"/>
  </si>
  <si>
    <t>중복제거</t>
    <phoneticPr fontId="2" type="noConversion"/>
  </si>
  <si>
    <t>A부서</t>
  </si>
  <si>
    <t>목록확장</t>
    <phoneticPr fontId="2" type="noConversion"/>
  </si>
  <si>
    <t>VLOOKUP과의 차이</t>
    <phoneticPr fontId="2" type="noConversion"/>
  </si>
  <si>
    <t>1. 왼쪽방향으로도 검색 가능하다.</t>
    <phoneticPr fontId="2" type="noConversion"/>
  </si>
  <si>
    <t>2. 배열로도 검색이 가능하다.</t>
    <phoneticPr fontId="2" type="noConversion"/>
  </si>
  <si>
    <t>CR2000</t>
  </si>
  <si>
    <t>subtotal을 사용하면 드롭박스 사용가능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</si>
</sst>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#,##0.0"/>
    <numFmt numFmtId="178" formatCode="d"/>
  </numFmts>
  <fonts count="3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sz val="11"/>
      <color rgb="FFFFFF66"/>
      <name val="맑은 고딕"/>
      <family val="3"/>
      <charset val="129"/>
      <scheme val="major"/>
    </font>
    <font>
      <b/>
      <u/>
      <sz val="11"/>
      <color rgb="FF00FFCC"/>
      <name val="맑은 고딕"/>
      <family val="3"/>
      <charset val="129"/>
      <scheme val="minor"/>
    </font>
    <font>
      <sz val="9"/>
      <color rgb="FF00FFCC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color rgb="FFFFC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rgb="FF0000FF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rgb="FF3366FF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sz val="10"/>
      <color rgb="FF0070C0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006600"/>
        <bgColor indexed="64"/>
      </patternFill>
    </fill>
    <fill>
      <gradientFill degree="45">
        <stop position="0">
          <color rgb="FF6A7EE3"/>
        </stop>
        <stop position="1">
          <color rgb="FF7551A2"/>
        </stop>
      </gradientFill>
    </fill>
    <fill>
      <patternFill patternType="solid">
        <fgColor rgb="FFF8F9FA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medium">
        <color rgb="FF3366FF"/>
      </left>
      <right/>
      <top style="medium">
        <color rgb="FF3366FF"/>
      </top>
      <bottom style="medium">
        <color rgb="FF3366FF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/>
      <right style="medium">
        <color rgb="FF3366FF"/>
      </right>
      <top style="medium">
        <color rgb="FF3366FF"/>
      </top>
      <bottom style="medium">
        <color rgb="FF3366FF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108">
    <xf numFmtId="0" fontId="0" fillId="0" borderId="0" xfId="0">
      <alignment vertical="center"/>
    </xf>
    <xf numFmtId="0" fontId="1" fillId="0" borderId="0" xfId="0" applyFont="1">
      <alignment vertical="center"/>
    </xf>
    <xf numFmtId="3" fontId="1" fillId="0" borderId="0" xfId="0" applyNumberFormat="1" applyFont="1">
      <alignment vertical="center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0" xfId="0" applyFont="1" applyFill="1">
      <alignment vertical="center"/>
    </xf>
    <xf numFmtId="3" fontId="1" fillId="4" borderId="0" xfId="0" applyNumberFormat="1" applyFont="1" applyFill="1">
      <alignment vertical="center"/>
    </xf>
    <xf numFmtId="0" fontId="1" fillId="4" borderId="0" xfId="0" quotePrefix="1" applyFont="1" applyFill="1">
      <alignment vertical="center"/>
    </xf>
    <xf numFmtId="0" fontId="1" fillId="5" borderId="0" xfId="0" applyFont="1" applyFill="1">
      <alignment vertical="center"/>
    </xf>
    <xf numFmtId="3" fontId="1" fillId="5" borderId="0" xfId="0" applyNumberFormat="1" applyFont="1" applyFill="1">
      <alignment vertical="center"/>
    </xf>
    <xf numFmtId="0" fontId="3" fillId="5" borderId="0" xfId="0" applyFont="1" applyFill="1">
      <alignment vertical="center"/>
    </xf>
    <xf numFmtId="3" fontId="3" fillId="5" borderId="0" xfId="0" applyNumberFormat="1" applyFont="1" applyFill="1">
      <alignment vertical="center"/>
    </xf>
    <xf numFmtId="0" fontId="5" fillId="5" borderId="0" xfId="0" applyFont="1" applyFill="1">
      <alignment vertical="center"/>
    </xf>
    <xf numFmtId="0" fontId="6" fillId="5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3" fontId="3" fillId="3" borderId="1" xfId="0" applyNumberFormat="1" applyFont="1" applyFill="1" applyBorder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7" fillId="4" borderId="0" xfId="0" applyFont="1" applyFill="1" applyAlignment="1"/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12" fillId="5" borderId="0" xfId="1" applyFont="1" applyFill="1">
      <alignment vertical="center"/>
    </xf>
    <xf numFmtId="0" fontId="5" fillId="5" borderId="0" xfId="0" quotePrefix="1" applyFont="1" applyFill="1">
      <alignment vertical="center"/>
    </xf>
    <xf numFmtId="0" fontId="1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/>
    </xf>
    <xf numFmtId="3" fontId="1" fillId="5" borderId="0" xfId="0" applyNumberFormat="1" applyFont="1" applyFill="1" applyAlignment="1">
      <alignment horizontal="center" vertical="center"/>
    </xf>
    <xf numFmtId="3" fontId="1" fillId="4" borderId="0" xfId="0" applyNumberFormat="1" applyFont="1" applyFill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3" fontId="14" fillId="3" borderId="1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8" fillId="0" borderId="0" xfId="0" applyNumberFormat="1" applyFont="1">
      <alignment vertical="center"/>
    </xf>
    <xf numFmtId="0" fontId="8" fillId="2" borderId="1" xfId="0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0" fontId="16" fillId="0" borderId="0" xfId="0" applyFont="1">
      <alignment vertical="center"/>
    </xf>
    <xf numFmtId="3" fontId="1" fillId="0" borderId="3" xfId="0" applyNumberFormat="1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3" fontId="9" fillId="3" borderId="3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3" fontId="8" fillId="2" borderId="3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3" fontId="15" fillId="3" borderId="3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3" fontId="1" fillId="2" borderId="3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4" fontId="8" fillId="0" borderId="0" xfId="0" applyNumberFormat="1" applyFont="1">
      <alignment vertical="center"/>
    </xf>
    <xf numFmtId="49" fontId="8" fillId="0" borderId="0" xfId="0" applyNumberFormat="1" applyFont="1">
      <alignment vertical="center"/>
    </xf>
    <xf numFmtId="176" fontId="3" fillId="5" borderId="0" xfId="0" applyNumberFormat="1" applyFont="1" applyFill="1">
      <alignment vertical="center"/>
    </xf>
    <xf numFmtId="176" fontId="1" fillId="5" borderId="0" xfId="0" applyNumberFormat="1" applyFont="1" applyFill="1">
      <alignment vertical="center"/>
    </xf>
    <xf numFmtId="176" fontId="1" fillId="4" borderId="0" xfId="0" applyNumberFormat="1" applyFont="1" applyFill="1">
      <alignment vertical="center"/>
    </xf>
    <xf numFmtId="176" fontId="1" fillId="0" borderId="0" xfId="0" applyNumberFormat="1" applyFont="1">
      <alignment vertical="center"/>
    </xf>
    <xf numFmtId="176" fontId="8" fillId="0" borderId="0" xfId="0" applyNumberFormat="1" applyFont="1">
      <alignment vertical="center"/>
    </xf>
    <xf numFmtId="176" fontId="8" fillId="2" borderId="1" xfId="0" applyNumberFormat="1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14" fillId="3" borderId="1" xfId="0" applyNumberFormat="1" applyFont="1" applyFill="1" applyBorder="1" applyAlignment="1">
      <alignment horizontal="center" vertical="center"/>
    </xf>
    <xf numFmtId="14" fontId="14" fillId="3" borderId="1" xfId="0" applyNumberFormat="1" applyFont="1" applyFill="1" applyBorder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/>
    </xf>
    <xf numFmtId="14" fontId="1" fillId="5" borderId="0" xfId="0" applyNumberFormat="1" applyFont="1" applyFill="1" applyAlignment="1">
      <alignment horizontal="center" vertical="center"/>
    </xf>
    <xf numFmtId="14" fontId="1" fillId="4" borderId="0" xfId="0" applyNumberFormat="1" applyFont="1" applyFill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6" fillId="0" borderId="0" xfId="0" quotePrefix="1" applyFont="1" applyAlignment="1">
      <alignment horizontal="left" vertical="center"/>
    </xf>
    <xf numFmtId="14" fontId="16" fillId="0" borderId="0" xfId="0" applyNumberFormat="1" applyFont="1" applyAlignment="1">
      <alignment horizontal="left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0" fillId="0" borderId="0" xfId="1" applyAlignment="1">
      <alignment horizontal="center" vertical="center"/>
    </xf>
    <xf numFmtId="0" fontId="0" fillId="0" borderId="0" xfId="0" applyAlignment="1">
      <alignment horizontal="left" vertical="center" wrapText="1" indent="1"/>
    </xf>
    <xf numFmtId="0" fontId="22" fillId="0" borderId="0" xfId="1" applyFont="1">
      <alignment vertical="center"/>
    </xf>
    <xf numFmtId="0" fontId="0" fillId="0" borderId="0" xfId="0" applyAlignment="1">
      <alignment horizontal="left" vertical="center" wrapText="1" indent="2"/>
    </xf>
    <xf numFmtId="0" fontId="0" fillId="0" borderId="0" xfId="0" applyAlignment="1">
      <alignment horizontal="center" vertical="center" wrapText="1"/>
    </xf>
    <xf numFmtId="0" fontId="0" fillId="8" borderId="0" xfId="0" applyFill="1">
      <alignment vertical="center"/>
    </xf>
    <xf numFmtId="0" fontId="24" fillId="8" borderId="0" xfId="0" applyFont="1" applyFill="1" applyAlignment="1">
      <alignment horizontal="left" vertical="center" indent="2"/>
    </xf>
    <xf numFmtId="0" fontId="26" fillId="8" borderId="0" xfId="0" applyFont="1" applyFill="1" applyAlignment="1">
      <alignment horizontal="left" vertical="center" indent="2"/>
    </xf>
    <xf numFmtId="0" fontId="26" fillId="8" borderId="0" xfId="0" quotePrefix="1" applyFont="1" applyFill="1" applyAlignment="1">
      <alignment horizontal="left" vertical="center" indent="2"/>
    </xf>
    <xf numFmtId="0" fontId="26" fillId="8" borderId="0" xfId="0" applyFont="1" applyFill="1" applyAlignment="1">
      <alignment vertical="center" wrapText="1"/>
    </xf>
    <xf numFmtId="0" fontId="27" fillId="8" borderId="0" xfId="1" applyFont="1" applyFill="1" applyAlignment="1">
      <alignment horizontal="left" vertical="center" indent="2"/>
    </xf>
    <xf numFmtId="0" fontId="8" fillId="0" borderId="1" xfId="0" applyFont="1" applyBorder="1">
      <alignment vertical="center"/>
    </xf>
    <xf numFmtId="0" fontId="29" fillId="0" borderId="0" xfId="0" applyFont="1">
      <alignment vertical="center"/>
    </xf>
    <xf numFmtId="14" fontId="29" fillId="0" borderId="0" xfId="0" applyNumberFormat="1" applyFont="1" applyAlignment="1">
      <alignment horizontal="center" vertical="center"/>
    </xf>
    <xf numFmtId="14" fontId="30" fillId="0" borderId="0" xfId="0" applyNumberFormat="1" applyFont="1" applyAlignment="1">
      <alignment horizontal="center" vertical="center"/>
    </xf>
    <xf numFmtId="14" fontId="16" fillId="0" borderId="0" xfId="0" applyNumberFormat="1" applyFont="1" applyAlignment="1">
      <alignment horizontal="left" vertical="center"/>
    </xf>
    <xf numFmtId="14" fontId="20" fillId="0" borderId="0" xfId="0" quotePrefix="1" applyNumberFormat="1" applyFont="1" applyAlignment="1">
      <alignment horizontal="left" vertical="center"/>
    </xf>
    <xf numFmtId="0" fontId="16" fillId="0" borderId="0" xfId="0" quotePrefix="1" applyFont="1">
      <alignment vertical="center"/>
    </xf>
    <xf numFmtId="0" fontId="20" fillId="0" borderId="0" xfId="0" applyFont="1" applyAlignment="1">
      <alignment vertical="top"/>
    </xf>
    <xf numFmtId="0" fontId="23" fillId="0" borderId="5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left" vertical="center" wrapText="1"/>
    </xf>
    <xf numFmtId="0" fontId="3" fillId="7" borderId="0" xfId="0" applyFont="1" applyFill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8" borderId="0" xfId="0" applyFont="1" applyFill="1" applyAlignment="1">
      <alignment horizontal="left" vertical="center" wrapText="1" indent="2"/>
    </xf>
    <xf numFmtId="14" fontId="1" fillId="0" borderId="0" xfId="0" applyNumberFormat="1" applyFont="1" applyAlignment="1">
      <alignment vertical="center"/>
    </xf>
    <xf numFmtId="0" fontId="1" fillId="0" borderId="0" xfId="0" applyNumberFormat="1" applyFont="1" applyAlignment="1">
      <alignment horizontal="center" vertical="center"/>
    </xf>
    <xf numFmtId="178" fontId="29" fillId="0" borderId="0" xfId="0" applyNumberFormat="1" applyFont="1" applyAlignment="1">
      <alignment horizontal="center" vertical="center"/>
    </xf>
    <xf numFmtId="14" fontId="31" fillId="0" borderId="0" xfId="0" applyNumberFormat="1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/>
    </xf>
    <xf numFmtId="14" fontId="33" fillId="0" borderId="0" xfId="0" applyNumberFormat="1" applyFont="1" applyAlignment="1">
      <alignment horizontal="center" vertical="center"/>
    </xf>
    <xf numFmtId="178" fontId="34" fillId="0" borderId="0" xfId="0" applyNumberFormat="1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12">
    <dxf>
      <font>
        <color theme="2" tint="-9.9948118533890809E-2"/>
      </font>
    </dxf>
    <dxf>
      <font>
        <color theme="0" tint="-0.34998626667073579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relativeIndent="1" justifyLastLine="0" shrinkToFit="0" readingOrder="0"/>
    </dxf>
    <dxf>
      <numFmt numFmtId="0" formatCode="General"/>
      <alignment horizontal="left" vertical="center" textRotation="0" wrapText="1" indent="2" justifyLastLine="0" shrinkToFit="0" readingOrder="0"/>
    </dxf>
    <dxf>
      <fill>
        <patternFill patternType="solid">
          <fgColor theme="9" tint="0.79995117038483843"/>
          <bgColor rgb="FFD2EFC7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color theme="1"/>
      </font>
      <border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horizontal style="thin">
          <color theme="9" tint="0.39997558519241921"/>
        </horizontal>
      </border>
    </dxf>
  </dxfs>
  <tableStyles count="1" defaultTableStyle="TableStyleMedium2" defaultPivotStyle="PivotStyleLight16">
    <tableStyle name="TableStyleMedium7 2" pivot="0" count="6" xr9:uid="{2E70016C-3DA4-48B4-813C-FD0AB2514968}">
      <tableStyleElement type="wholeTable" dxfId="11"/>
      <tableStyleElement type="headerRow" dxfId="10"/>
      <tableStyleElement type="totalRow" dxfId="9"/>
      <tableStyleElement type="firstColumn" dxfId="8"/>
      <tableStyleElement type="lastColumn" dxfId="7"/>
      <tableStyleElement type="firstRowStripe" dxfId="6"/>
    </tableStyle>
  </tableStyles>
  <colors>
    <mruColors>
      <color rgb="FF0000FF"/>
      <color rgb="FFFF5050"/>
      <color rgb="FF3366FF"/>
      <color rgb="FFF8F9FA"/>
      <color rgb="FF7355B1"/>
      <color rgb="FF6975DD"/>
      <color rgb="FF687FE8"/>
      <color rgb="FF774FA5"/>
      <color rgb="FF697EE8"/>
      <color rgb="FF7551A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hyperlink" Target="https://product.kyobobook.co.kr/detail/S000001952241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png"/><Relationship Id="rId3" Type="http://schemas.openxmlformats.org/officeDocument/2006/relationships/image" Target="../media/image9.png"/><Relationship Id="rId7" Type="http://schemas.openxmlformats.org/officeDocument/2006/relationships/image" Target="../media/image13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Relationship Id="rId9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image" Target="../media/image21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png"/><Relationship Id="rId2" Type="http://schemas.openxmlformats.org/officeDocument/2006/relationships/image" Target="../media/image23.png"/><Relationship Id="rId1" Type="http://schemas.openxmlformats.org/officeDocument/2006/relationships/image" Target="../media/image16.png"/><Relationship Id="rId5" Type="http://schemas.openxmlformats.org/officeDocument/2006/relationships/image" Target="../media/image26.png"/><Relationship Id="rId4" Type="http://schemas.openxmlformats.org/officeDocument/2006/relationships/image" Target="../media/image2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121920</xdr:rowOff>
    </xdr:from>
    <xdr:to>
      <xdr:col>10</xdr:col>
      <xdr:colOff>493982</xdr:colOff>
      <xdr:row>6</xdr:row>
      <xdr:rowOff>216838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F159A19-2345-1F75-275E-474B43A0AF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920"/>
          <a:ext cx="6963362" cy="1443658"/>
        </a:xfrm>
        <a:prstGeom prst="rect">
          <a:avLst/>
        </a:prstGeom>
      </xdr:spPr>
    </xdr:pic>
    <xdr:clientData/>
  </xdr:twoCellAnchor>
  <xdr:twoCellAnchor editAs="oneCell">
    <xdr:from>
      <xdr:col>0</xdr:col>
      <xdr:colOff>144780</xdr:colOff>
      <xdr:row>5</xdr:row>
      <xdr:rowOff>195720</xdr:rowOff>
    </xdr:from>
    <xdr:to>
      <xdr:col>12</xdr:col>
      <xdr:colOff>106680</xdr:colOff>
      <xdr:row>9</xdr:row>
      <xdr:rowOff>154422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6E03A71-C9F1-0061-64E2-7AED0E0CA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1323480"/>
          <a:ext cx="7772400" cy="842622"/>
        </a:xfrm>
        <a:prstGeom prst="rect">
          <a:avLst/>
        </a:prstGeom>
      </xdr:spPr>
    </xdr:pic>
    <xdr:clientData/>
  </xdr:twoCellAnchor>
  <xdr:twoCellAnchor editAs="oneCell">
    <xdr:from>
      <xdr:col>0</xdr:col>
      <xdr:colOff>274320</xdr:colOff>
      <xdr:row>9</xdr:row>
      <xdr:rowOff>170460</xdr:rowOff>
    </xdr:from>
    <xdr:to>
      <xdr:col>12</xdr:col>
      <xdr:colOff>236220</xdr:colOff>
      <xdr:row>14</xdr:row>
      <xdr:rowOff>173898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0FCAFC0-9248-E75C-3DFA-0E9AB4466C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2182140"/>
          <a:ext cx="7772400" cy="11083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18878" y="156341"/>
    <xdr:ext cx="1236430" cy="3676649"/>
    <xdr:grpSp>
      <xdr:nvGrpSpPr>
        <xdr:cNvPr id="2" name="그룹 1">
          <a:extLst>
            <a:ext uri="{FF2B5EF4-FFF2-40B4-BE49-F238E27FC236}">
              <a16:creationId xmlns:a16="http://schemas.microsoft.com/office/drawing/2014/main" id="{FAF29E83-4AEF-4E5D-BD90-F8020B9CDFC5}"/>
            </a:ext>
          </a:extLst>
        </xdr:cNvPr>
        <xdr:cNvGrpSpPr/>
      </xdr:nvGrpSpPr>
      <xdr:grpSpPr>
        <a:xfrm>
          <a:off x="218878" y="156341"/>
          <a:ext cx="1236430" cy="3676649"/>
          <a:chOff x="198780" y="3669196"/>
          <a:chExt cx="1225829" cy="3826564"/>
        </a:xfrm>
      </xdr:grpSpPr>
      <xdr:sp macro="" textlink="">
        <xdr:nvSpPr>
          <xdr:cNvPr id="3" name="사각형: 둥근 모서리 2">
            <a:extLst>
              <a:ext uri="{FF2B5EF4-FFF2-40B4-BE49-F238E27FC236}">
                <a16:creationId xmlns:a16="http://schemas.microsoft.com/office/drawing/2014/main" id="{8A3DE46B-9CF7-5A0C-CC57-B5BF9CAC2855}"/>
              </a:ext>
            </a:extLst>
          </xdr:cNvPr>
          <xdr:cNvSpPr/>
        </xdr:nvSpPr>
        <xdr:spPr>
          <a:xfrm rot="10800000">
            <a:off x="198780" y="4025348"/>
            <a:ext cx="1225823" cy="3470412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4F69FB"/>
              </a:gs>
              <a:gs pos="0">
                <a:srgbClr val="8774FD"/>
              </a:gs>
            </a:gsLst>
            <a:lin ang="13500000" scaled="1"/>
            <a:tileRect/>
          </a:gra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226D163B-69DE-3D6B-1786-C1AC2A09898C}"/>
              </a:ext>
            </a:extLst>
          </xdr:cNvPr>
          <xdr:cNvGrpSpPr/>
        </xdr:nvGrpSpPr>
        <xdr:grpSpPr>
          <a:xfrm>
            <a:off x="447261" y="3669196"/>
            <a:ext cx="745434" cy="745434"/>
            <a:chOff x="438979" y="4861891"/>
            <a:chExt cx="745434" cy="745434"/>
          </a:xfrm>
        </xdr:grpSpPr>
        <xdr:sp macro="" textlink="">
          <xdr:nvSpPr>
            <xdr:cNvPr id="9" name="타원 8">
              <a:extLst>
                <a:ext uri="{FF2B5EF4-FFF2-40B4-BE49-F238E27FC236}">
                  <a16:creationId xmlns:a16="http://schemas.microsoft.com/office/drawing/2014/main" id="{08C6AE2D-B49B-7AA7-14C1-673A4607D6F4}"/>
                </a:ext>
              </a:extLst>
            </xdr:cNvPr>
            <xdr:cNvSpPr/>
          </xdr:nvSpPr>
          <xdr:spPr>
            <a:xfrm>
              <a:off x="438979" y="4861891"/>
              <a:ext cx="745434" cy="745434"/>
            </a:xfrm>
            <a:prstGeom prst="ellipse">
              <a:avLst/>
            </a:prstGeom>
            <a:gradFill flip="none" rotWithShape="1">
              <a:gsLst>
                <a:gs pos="100000">
                  <a:srgbClr val="4F69FB"/>
                </a:gs>
                <a:gs pos="0">
                  <a:srgbClr val="8774FD"/>
                </a:gs>
              </a:gsLst>
              <a:lin ang="13500000" scaled="1"/>
              <a:tileRect/>
            </a:gradFill>
            <a:ln w="28575">
              <a:noFill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ko-KR" alt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pic>
          <xdr:nvPicPr>
            <xdr:cNvPr id="10" name="그림 9" descr="만화 영화, 그래픽, 다채로움, 예술이(가) 표시된 사진&#10;&#10;자동 생성된 설명">
              <a:extLst>
                <a:ext uri="{FF2B5EF4-FFF2-40B4-BE49-F238E27FC236}">
                  <a16:creationId xmlns:a16="http://schemas.microsoft.com/office/drawing/2014/main" id="{047A7C86-C3C5-09BE-1F7B-DDC2B6F003D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01318" y="5024230"/>
              <a:ext cx="420756" cy="420756"/>
            </a:xfrm>
            <a:prstGeom prst="rect">
              <a:avLst/>
            </a:prstGeom>
          </xdr:spPr>
        </xdr:pic>
      </xdr:grp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1FE77C1B-9459-AF2C-9B59-03FA5D508251}"/>
              </a:ext>
            </a:extLst>
          </xdr:cNvPr>
          <xdr:cNvSpPr txBox="1"/>
        </xdr:nvSpPr>
        <xdr:spPr>
          <a:xfrm>
            <a:off x="266121" y="4373218"/>
            <a:ext cx="1067378" cy="9607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진짜 실무에</a:t>
            </a:r>
            <a:r>
              <a:rPr lang="en-US" altLang="ko-KR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 </a:t>
            </a:r>
            <a:r>
              <a:rPr lang="ko-KR" altLang="en-US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꼭</a:t>
            </a:r>
            <a:endParaRPr lang="en-US" altLang="ko-KR" sz="1000" b="1" i="0" u="none" strike="noStrike" baseline="0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필요한 엑셀</a:t>
            </a:r>
            <a:endParaRPr lang="en-US" altLang="ko-KR" sz="1000" b="1" i="0" u="none" strike="noStrike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여기에 다 있다</a:t>
            </a:r>
            <a:r>
              <a:rPr lang="en-US" altLang="ko-KR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!</a:t>
            </a:r>
          </a:p>
        </xdr:txBody>
      </xdr: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BA905AB1-D16E-EC09-33D0-B1E33B86BF0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2608" y="5325718"/>
            <a:ext cx="279952" cy="279952"/>
          </a:xfrm>
          <a:prstGeom prst="rect">
            <a:avLst/>
          </a:prstGeom>
        </xdr:spPr>
      </xdr:pic>
      <xdr:pic>
        <xdr:nvPicPr>
          <xdr:cNvPr id="7" name="그림 6" descr="텍스트, 로고, 라벨, 반창고이(가) 표시된 사진&#10;&#10;자동 생성된 설명">
            <a:extLst>
              <a:ext uri="{FF2B5EF4-FFF2-40B4-BE49-F238E27FC236}">
                <a16:creationId xmlns:a16="http://schemas.microsoft.com/office/drawing/2014/main" id="{44EC6B77-592F-346D-DB03-B3D0B16F9B4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630" y="5676899"/>
            <a:ext cx="1200979" cy="1200979"/>
          </a:xfrm>
          <a:prstGeom prst="rect">
            <a:avLst/>
          </a:prstGeom>
        </xdr:spPr>
      </xdr:pic>
      <xdr:sp macro="" textlink="">
        <xdr:nvSpPr>
          <xdr:cNvPr id="8" name="사각형: 둥근 모서리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F252656-5EF6-0EE8-713D-8C3D45672F59}"/>
              </a:ext>
            </a:extLst>
          </xdr:cNvPr>
          <xdr:cNvSpPr/>
        </xdr:nvSpPr>
        <xdr:spPr>
          <a:xfrm>
            <a:off x="299739" y="6955642"/>
            <a:ext cx="1007168" cy="353324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6B6FFC"/>
              </a:gs>
              <a:gs pos="0">
                <a:srgbClr val="8F75FD"/>
              </a:gs>
            </a:gsLst>
            <a:lin ang="13500000" scaled="1"/>
            <a:tileRect/>
          </a:gradFill>
          <a:ln w="635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800" b="1"/>
              <a:t>교재 구매하기</a:t>
            </a:r>
          </a:p>
        </xdr:txBody>
      </xdr:sp>
    </xdr:grpSp>
    <xdr:clientData/>
  </xdr:absoluteAnchor>
  <xdr:twoCellAnchor>
    <xdr:from>
      <xdr:col>3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E4183FE0-5005-0802-869F-2EBFED81CF07}"/>
            </a:ext>
          </a:extLst>
        </xdr:cNvPr>
        <xdr:cNvSpPr txBox="1"/>
      </xdr:nvSpPr>
      <xdr:spPr>
        <a:xfrm>
          <a:off x="1699260" y="236220"/>
          <a:ext cx="8001000" cy="18897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📚 </a:t>
          </a:r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엑셀이 처음이신가요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아래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예습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영상을 먼저 보시면 실습이 훨씬 수월해집니다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부담 갖지 마시고 </a:t>
          </a:r>
          <a:r>
            <a:rPr lang="en-US" altLang="ko-KR" sz="1000" b="1" u="sng">
              <a:solidFill>
                <a:srgbClr val="3366FF"/>
              </a:solidFill>
              <a:latin typeface="+mj-ea"/>
              <a:ea typeface="+mj-ea"/>
            </a:rPr>
            <a:t>1.25</a:t>
          </a:r>
          <a:r>
            <a:rPr lang="ko-KR" altLang="en-US" sz="1000" b="1" u="sng">
              <a:solidFill>
                <a:srgbClr val="3366FF"/>
              </a:solidFill>
              <a:latin typeface="+mj-ea"/>
              <a:ea typeface="+mj-ea"/>
            </a:rPr>
            <a:t>배속으로 가볍게 훑어보세요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.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실습 없이 눈으로만 봐도 충분합니다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endParaRPr lang="en-US" altLang="ko-KR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  <a:p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🚀 더 깊이 있는 학습을 원하신다면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  <a:b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</a:b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강의 후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보충학습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영상으로 실무 고급 스킬까지 마스터하세요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  <a:endParaRPr lang="ko-KR" altLang="en-US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643512</xdr:colOff>
      <xdr:row>1</xdr:row>
      <xdr:rowOff>251792</xdr:rowOff>
    </xdr:from>
    <xdr:to>
      <xdr:col>3</xdr:col>
      <xdr:colOff>312208</xdr:colOff>
      <xdr:row>1</xdr:row>
      <xdr:rowOff>1258957</xdr:rowOff>
    </xdr:to>
    <xdr:sp macro="" textlink="">
      <xdr:nvSpPr>
        <xdr:cNvPr id="4" name="타원 3">
          <a:extLst>
            <a:ext uri="{FF2B5EF4-FFF2-40B4-BE49-F238E27FC236}">
              <a16:creationId xmlns:a16="http://schemas.microsoft.com/office/drawing/2014/main" id="{D03120C8-D751-B3CB-896A-F13ABF7EED99}"/>
            </a:ext>
          </a:extLst>
        </xdr:cNvPr>
        <xdr:cNvSpPr/>
      </xdr:nvSpPr>
      <xdr:spPr>
        <a:xfrm>
          <a:off x="1055888" y="2053698"/>
          <a:ext cx="1013402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💯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1</xdr:col>
      <xdr:colOff>358587</xdr:colOff>
      <xdr:row>1</xdr:row>
      <xdr:rowOff>1298711</xdr:rowOff>
    </xdr:from>
    <xdr:to>
      <xdr:col>3</xdr:col>
      <xdr:colOff>623633</xdr:colOff>
      <xdr:row>1</xdr:row>
      <xdr:rowOff>2239619</xdr:rowOff>
    </xdr:to>
    <xdr:grpSp>
      <xdr:nvGrpSpPr>
        <xdr:cNvPr id="57" name="그룹 56">
          <a:extLst>
            <a:ext uri="{FF2B5EF4-FFF2-40B4-BE49-F238E27FC236}">
              <a16:creationId xmlns:a16="http://schemas.microsoft.com/office/drawing/2014/main" id="{C991EE1F-2635-214B-C439-A6E32BF4B7BF}"/>
            </a:ext>
          </a:extLst>
        </xdr:cNvPr>
        <xdr:cNvGrpSpPr/>
      </xdr:nvGrpSpPr>
      <xdr:grpSpPr>
        <a:xfrm>
          <a:off x="768162" y="3098936"/>
          <a:ext cx="1598546" cy="940908"/>
          <a:chOff x="770963" y="3100617"/>
          <a:chExt cx="1609752" cy="940908"/>
        </a:xfrm>
      </xdr:grpSpPr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267FC2E9-8702-BD26-4717-DB45D5B8BFA2}"/>
              </a:ext>
            </a:extLst>
          </xdr:cNvPr>
          <xdr:cNvSpPr txBox="1"/>
        </xdr:nvSpPr>
        <xdr:spPr>
          <a:xfrm>
            <a:off x="770963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100% </a:t>
            </a:r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무료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55BA5A2D-2365-E841-4F82-1F787A06ABF5}"/>
              </a:ext>
            </a:extLst>
          </xdr:cNvPr>
          <xdr:cNvSpPr txBox="1"/>
        </xdr:nvSpPr>
        <xdr:spPr>
          <a:xfrm>
            <a:off x="770963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누구나 부담없이 참여 가능합니다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twoCellAnchor>
  <xdr:twoCellAnchor editAs="oneCell">
    <xdr:from>
      <xdr:col>5</xdr:col>
      <xdr:colOff>324677</xdr:colOff>
      <xdr:row>1</xdr:row>
      <xdr:rowOff>1298711</xdr:rowOff>
    </xdr:from>
    <xdr:to>
      <xdr:col>7</xdr:col>
      <xdr:colOff>589723</xdr:colOff>
      <xdr:row>1</xdr:row>
      <xdr:rowOff>2239619</xdr:rowOff>
    </xdr:to>
    <xdr:grpSp>
      <xdr:nvGrpSpPr>
        <xdr:cNvPr id="58" name="그룹 57">
          <a:extLst>
            <a:ext uri="{FF2B5EF4-FFF2-40B4-BE49-F238E27FC236}">
              <a16:creationId xmlns:a16="http://schemas.microsoft.com/office/drawing/2014/main" id="{D0501AC4-B840-41BD-0C02-F701113FC1E9}"/>
            </a:ext>
          </a:extLst>
        </xdr:cNvPr>
        <xdr:cNvGrpSpPr/>
      </xdr:nvGrpSpPr>
      <xdr:grpSpPr>
        <a:xfrm>
          <a:off x="3401252" y="3098936"/>
          <a:ext cx="1598546" cy="940908"/>
          <a:chOff x="3426465" y="3100617"/>
          <a:chExt cx="1609752" cy="940908"/>
        </a:xfrm>
      </xdr:grpSpPr>
      <xdr:sp macro="" textlink="">
        <xdr:nvSpPr>
          <xdr:cNvPr id="9" name="TextBox 8">
            <a:extLst>
              <a:ext uri="{FF2B5EF4-FFF2-40B4-BE49-F238E27FC236}">
                <a16:creationId xmlns:a16="http://schemas.microsoft.com/office/drawing/2014/main" id="{2F69EC6E-87C2-9EE3-EF39-680D4458FBB6}"/>
              </a:ext>
            </a:extLst>
          </xdr:cNvPr>
          <xdr:cNvSpPr txBox="1"/>
        </xdr:nvSpPr>
        <xdr:spPr>
          <a:xfrm>
            <a:off x="3426465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목표 달성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E5F03100-E471-E2E9-4CC5-7C5293E2CFA0}"/>
              </a:ext>
            </a:extLst>
          </xdr:cNvPr>
          <xdr:cNvSpPr txBox="1"/>
        </xdr:nvSpPr>
        <xdr:spPr>
          <a:xfrm>
            <a:off x="3426465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체계적인 커리큘럼으로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완주를 도와드립니다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!</a:t>
            </a:r>
          </a:p>
        </xdr:txBody>
      </xdr:sp>
    </xdr:grpSp>
    <xdr:clientData/>
  </xdr:twoCellAnchor>
  <xdr:twoCellAnchor editAs="oneCell">
    <xdr:from>
      <xdr:col>9</xdr:col>
      <xdr:colOff>311424</xdr:colOff>
      <xdr:row>1</xdr:row>
      <xdr:rowOff>1298711</xdr:rowOff>
    </xdr:from>
    <xdr:to>
      <xdr:col>11</xdr:col>
      <xdr:colOff>576469</xdr:colOff>
      <xdr:row>1</xdr:row>
      <xdr:rowOff>2239619</xdr:rowOff>
    </xdr:to>
    <xdr:grpSp>
      <xdr:nvGrpSpPr>
        <xdr:cNvPr id="59" name="그룹 58">
          <a:extLst>
            <a:ext uri="{FF2B5EF4-FFF2-40B4-BE49-F238E27FC236}">
              <a16:creationId xmlns:a16="http://schemas.microsoft.com/office/drawing/2014/main" id="{D1305200-66B1-F24B-94C5-B8489FE432B9}"/>
            </a:ext>
          </a:extLst>
        </xdr:cNvPr>
        <xdr:cNvGrpSpPr/>
      </xdr:nvGrpSpPr>
      <xdr:grpSpPr>
        <a:xfrm>
          <a:off x="6054999" y="3098936"/>
          <a:ext cx="1598545" cy="940908"/>
          <a:chOff x="6102624" y="3100617"/>
          <a:chExt cx="1609751" cy="940908"/>
        </a:xfrm>
      </xdr:grpSpPr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D7192112-9280-AA78-024A-F9D64F00A13B}"/>
              </a:ext>
            </a:extLst>
          </xdr:cNvPr>
          <xdr:cNvSpPr txBox="1"/>
        </xdr:nvSpPr>
        <xdr:spPr>
          <a:xfrm>
            <a:off x="6102624" y="3100617"/>
            <a:ext cx="1609751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완주 혜택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2" name="TextBox 11">
            <a:extLst>
              <a:ext uri="{FF2B5EF4-FFF2-40B4-BE49-F238E27FC236}">
                <a16:creationId xmlns:a16="http://schemas.microsoft.com/office/drawing/2014/main" id="{4454C637-55E2-6DAE-7EE4-AB70D0EBA741}"/>
              </a:ext>
            </a:extLst>
          </xdr:cNvPr>
          <xdr:cNvSpPr txBox="1"/>
        </xdr:nvSpPr>
        <xdr:spPr>
          <a:xfrm>
            <a:off x="6102624" y="3398791"/>
            <a:ext cx="1609751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수료증과 사은품까지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푸짐한 혜택을 제공합니다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twoCellAnchor>
  <xdr:twoCellAnchor editAs="oneCell">
    <xdr:from>
      <xdr:col>5</xdr:col>
      <xdr:colOff>622852</xdr:colOff>
      <xdr:row>1</xdr:row>
      <xdr:rowOff>251792</xdr:rowOff>
    </xdr:from>
    <xdr:to>
      <xdr:col>7</xdr:col>
      <xdr:colOff>291548</xdr:colOff>
      <xdr:row>1</xdr:row>
      <xdr:rowOff>1258957</xdr:rowOff>
    </xdr:to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F0D4FDC7-0244-89BB-7C23-0AE8BE9A0C83}"/>
            </a:ext>
          </a:extLst>
        </xdr:cNvPr>
        <xdr:cNvSpPr/>
      </xdr:nvSpPr>
      <xdr:spPr>
        <a:xfrm>
          <a:off x="3969026" y="2060714"/>
          <a:ext cx="100716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864000" rtlCol="0" anchor="t"/>
        <a:lstStyle/>
        <a:p>
          <a:pPr algn="ctr"/>
          <a:r>
            <a:rPr lang="ko-KR" altLang="en-US" sz="44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🎯</a:t>
          </a:r>
          <a:endParaRPr lang="ko-KR" altLang="en-US" sz="44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9</xdr:col>
      <xdr:colOff>609599</xdr:colOff>
      <xdr:row>1</xdr:row>
      <xdr:rowOff>251792</xdr:rowOff>
    </xdr:from>
    <xdr:to>
      <xdr:col>11</xdr:col>
      <xdr:colOff>278294</xdr:colOff>
      <xdr:row>1</xdr:row>
      <xdr:rowOff>1258957</xdr:rowOff>
    </xdr:to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C1B5DD04-1A94-5767-E60A-49FC3860749D}"/>
            </a:ext>
          </a:extLst>
        </xdr:cNvPr>
        <xdr:cNvSpPr/>
      </xdr:nvSpPr>
      <xdr:spPr>
        <a:xfrm>
          <a:off x="6632712" y="2060714"/>
          <a:ext cx="100716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🎁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0</xdr:col>
      <xdr:colOff>246822</xdr:colOff>
      <xdr:row>4</xdr:row>
      <xdr:rowOff>198120</xdr:rowOff>
    </xdr:from>
    <xdr:to>
      <xdr:col>1</xdr:col>
      <xdr:colOff>446446</xdr:colOff>
      <xdr:row>5</xdr:row>
      <xdr:rowOff>586003</xdr:rowOff>
    </xdr:to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50449807-9EBF-8A4A-2B3D-345D25F06DA6}"/>
            </a:ext>
          </a:extLst>
        </xdr:cNvPr>
        <xdr:cNvSpPr/>
      </xdr:nvSpPr>
      <xdr:spPr>
        <a:xfrm>
          <a:off x="246822" y="496734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1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11</xdr:row>
      <xdr:rowOff>198120</xdr:rowOff>
    </xdr:from>
    <xdr:to>
      <xdr:col>1</xdr:col>
      <xdr:colOff>446446</xdr:colOff>
      <xdr:row>12</xdr:row>
      <xdr:rowOff>586003</xdr:rowOff>
    </xdr:to>
    <xdr:sp macro="" textlink="">
      <xdr:nvSpPr>
        <xdr:cNvPr id="16" name="타원 15">
          <a:extLst>
            <a:ext uri="{FF2B5EF4-FFF2-40B4-BE49-F238E27FC236}">
              <a16:creationId xmlns:a16="http://schemas.microsoft.com/office/drawing/2014/main" id="{C977B70E-7663-4086-8D91-52D70882F529}"/>
            </a:ext>
          </a:extLst>
        </xdr:cNvPr>
        <xdr:cNvSpPr/>
      </xdr:nvSpPr>
      <xdr:spPr>
        <a:xfrm>
          <a:off x="246822" y="846357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2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18</xdr:row>
      <xdr:rowOff>198120</xdr:rowOff>
    </xdr:from>
    <xdr:to>
      <xdr:col>1</xdr:col>
      <xdr:colOff>446446</xdr:colOff>
      <xdr:row>19</xdr:row>
      <xdr:rowOff>586002</xdr:rowOff>
    </xdr:to>
    <xdr:sp macro="" textlink="">
      <xdr:nvSpPr>
        <xdr:cNvPr id="17" name="타원 16">
          <a:extLst>
            <a:ext uri="{FF2B5EF4-FFF2-40B4-BE49-F238E27FC236}">
              <a16:creationId xmlns:a16="http://schemas.microsoft.com/office/drawing/2014/main" id="{461765E7-D2C8-450B-8E18-26A506209894}"/>
            </a:ext>
          </a:extLst>
        </xdr:cNvPr>
        <xdr:cNvSpPr/>
      </xdr:nvSpPr>
      <xdr:spPr>
        <a:xfrm>
          <a:off x="246822" y="1195981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3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25</xdr:row>
      <xdr:rowOff>198120</xdr:rowOff>
    </xdr:from>
    <xdr:to>
      <xdr:col>1</xdr:col>
      <xdr:colOff>446446</xdr:colOff>
      <xdr:row>26</xdr:row>
      <xdr:rowOff>586002</xdr:rowOff>
    </xdr:to>
    <xdr:sp macro="" textlink="">
      <xdr:nvSpPr>
        <xdr:cNvPr id="18" name="타원 17">
          <a:extLst>
            <a:ext uri="{FF2B5EF4-FFF2-40B4-BE49-F238E27FC236}">
              <a16:creationId xmlns:a16="http://schemas.microsoft.com/office/drawing/2014/main" id="{6D7FBA61-7038-407C-B110-98DF76678660}"/>
            </a:ext>
          </a:extLst>
        </xdr:cNvPr>
        <xdr:cNvSpPr/>
      </xdr:nvSpPr>
      <xdr:spPr>
        <a:xfrm>
          <a:off x="246822" y="1545604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4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32</xdr:row>
      <xdr:rowOff>198120</xdr:rowOff>
    </xdr:from>
    <xdr:to>
      <xdr:col>1</xdr:col>
      <xdr:colOff>446446</xdr:colOff>
      <xdr:row>33</xdr:row>
      <xdr:rowOff>586003</xdr:rowOff>
    </xdr:to>
    <xdr:sp macro="" textlink="">
      <xdr:nvSpPr>
        <xdr:cNvPr id="19" name="타원 18">
          <a:extLst>
            <a:ext uri="{FF2B5EF4-FFF2-40B4-BE49-F238E27FC236}">
              <a16:creationId xmlns:a16="http://schemas.microsoft.com/office/drawing/2014/main" id="{70F61E6A-B83A-428F-86E8-06DFFFB36E39}"/>
            </a:ext>
          </a:extLst>
        </xdr:cNvPr>
        <xdr:cNvSpPr/>
      </xdr:nvSpPr>
      <xdr:spPr>
        <a:xfrm>
          <a:off x="246822" y="1913157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5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39</xdr:row>
      <xdr:rowOff>198120</xdr:rowOff>
    </xdr:from>
    <xdr:to>
      <xdr:col>1</xdr:col>
      <xdr:colOff>446446</xdr:colOff>
      <xdr:row>40</xdr:row>
      <xdr:rowOff>586002</xdr:rowOff>
    </xdr:to>
    <xdr:sp macro="" textlink="">
      <xdr:nvSpPr>
        <xdr:cNvPr id="21" name="타원 20">
          <a:extLst>
            <a:ext uri="{FF2B5EF4-FFF2-40B4-BE49-F238E27FC236}">
              <a16:creationId xmlns:a16="http://schemas.microsoft.com/office/drawing/2014/main" id="{94CA9DF5-A73B-432C-BA9F-051A64A4D1A6}"/>
            </a:ext>
          </a:extLst>
        </xdr:cNvPr>
        <xdr:cNvSpPr/>
      </xdr:nvSpPr>
      <xdr:spPr>
        <a:xfrm>
          <a:off x="246822" y="2262781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6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46</xdr:row>
      <xdr:rowOff>198120</xdr:rowOff>
    </xdr:from>
    <xdr:to>
      <xdr:col>1</xdr:col>
      <xdr:colOff>446446</xdr:colOff>
      <xdr:row>47</xdr:row>
      <xdr:rowOff>586002</xdr:rowOff>
    </xdr:to>
    <xdr:sp macro="" textlink="">
      <xdr:nvSpPr>
        <xdr:cNvPr id="22" name="타원 21">
          <a:extLst>
            <a:ext uri="{FF2B5EF4-FFF2-40B4-BE49-F238E27FC236}">
              <a16:creationId xmlns:a16="http://schemas.microsoft.com/office/drawing/2014/main" id="{821EB627-6493-4717-92AD-707157BD5A5A}"/>
            </a:ext>
          </a:extLst>
        </xdr:cNvPr>
        <xdr:cNvSpPr/>
      </xdr:nvSpPr>
      <xdr:spPr>
        <a:xfrm>
          <a:off x="246822" y="2612404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7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140446</xdr:colOff>
      <xdr:row>5</xdr:row>
      <xdr:rowOff>586003</xdr:rowOff>
    </xdr:from>
    <xdr:to>
      <xdr:col>1</xdr:col>
      <xdr:colOff>140446</xdr:colOff>
      <xdr:row>11</xdr:row>
      <xdr:rowOff>198120</xdr:rowOff>
    </xdr:to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71701A0E-5378-216C-5C2E-40D058C7C6EE}"/>
            </a:ext>
          </a:extLst>
        </xdr:cNvPr>
        <xdr:cNvCxnSpPr>
          <a:stCxn id="15" idx="4"/>
          <a:endCxn id="16" idx="0"/>
        </xdr:cNvCxnSpPr>
      </xdr:nvCxnSpPr>
      <xdr:spPr>
        <a:xfrm>
          <a:off x="552822" y="557934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12</xdr:row>
      <xdr:rowOff>586003</xdr:rowOff>
    </xdr:from>
    <xdr:to>
      <xdr:col>1</xdr:col>
      <xdr:colOff>140446</xdr:colOff>
      <xdr:row>18</xdr:row>
      <xdr:rowOff>198120</xdr:rowOff>
    </xdr:to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4FEFE995-4732-459E-870E-3F63C6F6CF86}"/>
            </a:ext>
          </a:extLst>
        </xdr:cNvPr>
        <xdr:cNvCxnSpPr>
          <a:stCxn id="16" idx="4"/>
          <a:endCxn id="17" idx="0"/>
        </xdr:cNvCxnSpPr>
      </xdr:nvCxnSpPr>
      <xdr:spPr>
        <a:xfrm>
          <a:off x="552822" y="9075579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19</xdr:row>
      <xdr:rowOff>586002</xdr:rowOff>
    </xdr:from>
    <xdr:to>
      <xdr:col>1</xdr:col>
      <xdr:colOff>140446</xdr:colOff>
      <xdr:row>25</xdr:row>
      <xdr:rowOff>198120</xdr:rowOff>
    </xdr:to>
    <xdr:cxnSp macro="">
      <xdr:nvCxnSpPr>
        <xdr:cNvPr id="28" name="직선 연결선 27">
          <a:extLst>
            <a:ext uri="{FF2B5EF4-FFF2-40B4-BE49-F238E27FC236}">
              <a16:creationId xmlns:a16="http://schemas.microsoft.com/office/drawing/2014/main" id="{E2B6DA40-FA2A-42F2-8DC2-4343B3DB3EA0}"/>
            </a:ext>
          </a:extLst>
        </xdr:cNvPr>
        <xdr:cNvCxnSpPr>
          <a:stCxn id="17" idx="4"/>
          <a:endCxn id="18" idx="0"/>
        </xdr:cNvCxnSpPr>
      </xdr:nvCxnSpPr>
      <xdr:spPr>
        <a:xfrm>
          <a:off x="552822" y="1257181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26</xdr:row>
      <xdr:rowOff>586002</xdr:rowOff>
    </xdr:from>
    <xdr:to>
      <xdr:col>1</xdr:col>
      <xdr:colOff>140446</xdr:colOff>
      <xdr:row>32</xdr:row>
      <xdr:rowOff>198120</xdr:rowOff>
    </xdr:to>
    <xdr:cxnSp macro="">
      <xdr:nvCxnSpPr>
        <xdr:cNvPr id="31" name="직선 연결선 30">
          <a:extLst>
            <a:ext uri="{FF2B5EF4-FFF2-40B4-BE49-F238E27FC236}">
              <a16:creationId xmlns:a16="http://schemas.microsoft.com/office/drawing/2014/main" id="{6FBA6FC7-CA36-42D3-B8FB-33F677B315B2}"/>
            </a:ext>
          </a:extLst>
        </xdr:cNvPr>
        <xdr:cNvCxnSpPr>
          <a:stCxn id="18" idx="4"/>
          <a:endCxn id="19" idx="0"/>
        </xdr:cNvCxnSpPr>
      </xdr:nvCxnSpPr>
      <xdr:spPr>
        <a:xfrm>
          <a:off x="552822" y="16068049"/>
          <a:ext cx="0" cy="3063530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33</xdr:row>
      <xdr:rowOff>586003</xdr:rowOff>
    </xdr:from>
    <xdr:to>
      <xdr:col>1</xdr:col>
      <xdr:colOff>140446</xdr:colOff>
      <xdr:row>39</xdr:row>
      <xdr:rowOff>198120</xdr:rowOff>
    </xdr:to>
    <xdr:cxnSp macro="">
      <xdr:nvCxnSpPr>
        <xdr:cNvPr id="34" name="직선 연결선 33">
          <a:extLst>
            <a:ext uri="{FF2B5EF4-FFF2-40B4-BE49-F238E27FC236}">
              <a16:creationId xmlns:a16="http://schemas.microsoft.com/office/drawing/2014/main" id="{2FB67EDF-356C-4D61-816C-126BB141ACB1}"/>
            </a:ext>
          </a:extLst>
        </xdr:cNvPr>
        <xdr:cNvCxnSpPr>
          <a:stCxn id="19" idx="4"/>
          <a:endCxn id="21" idx="0"/>
        </xdr:cNvCxnSpPr>
      </xdr:nvCxnSpPr>
      <xdr:spPr>
        <a:xfrm>
          <a:off x="552822" y="19743579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40</xdr:row>
      <xdr:rowOff>586002</xdr:rowOff>
    </xdr:from>
    <xdr:to>
      <xdr:col>1</xdr:col>
      <xdr:colOff>140446</xdr:colOff>
      <xdr:row>46</xdr:row>
      <xdr:rowOff>198120</xdr:rowOff>
    </xdr:to>
    <xdr:cxnSp macro="">
      <xdr:nvCxnSpPr>
        <xdr:cNvPr id="37" name="직선 연결선 36">
          <a:extLst>
            <a:ext uri="{FF2B5EF4-FFF2-40B4-BE49-F238E27FC236}">
              <a16:creationId xmlns:a16="http://schemas.microsoft.com/office/drawing/2014/main" id="{CB2795A3-265D-462E-B1F4-C10B8F11D79D}"/>
            </a:ext>
          </a:extLst>
        </xdr:cNvPr>
        <xdr:cNvCxnSpPr>
          <a:stCxn id="21" idx="4"/>
          <a:endCxn id="22" idx="0"/>
        </xdr:cNvCxnSpPr>
      </xdr:nvCxnSpPr>
      <xdr:spPr>
        <a:xfrm>
          <a:off x="552822" y="2323981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295837</xdr:colOff>
      <xdr:row>7</xdr:row>
      <xdr:rowOff>116541</xdr:rowOff>
    </xdr:from>
    <xdr:to>
      <xdr:col>7</xdr:col>
      <xdr:colOff>340660</xdr:colOff>
      <xdr:row>9</xdr:row>
      <xdr:rowOff>73803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1248AF00-7284-40A7-A458-35F6E4142A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0566" y="5952565"/>
          <a:ext cx="3406588" cy="193846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286871</xdr:colOff>
      <xdr:row>14</xdr:row>
      <xdr:rowOff>170329</xdr:rowOff>
    </xdr:from>
    <xdr:to>
      <xdr:col>7</xdr:col>
      <xdr:colOff>340660</xdr:colOff>
      <xdr:row>16</xdr:row>
      <xdr:rowOff>162023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3069B1A6-3919-4A3B-BA26-1A4B89F1F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71600" y="9502588"/>
          <a:ext cx="3415554" cy="197289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286870</xdr:colOff>
      <xdr:row>21</xdr:row>
      <xdr:rowOff>134472</xdr:rowOff>
    </xdr:from>
    <xdr:to>
      <xdr:col>8</xdr:col>
      <xdr:colOff>243152</xdr:colOff>
      <xdr:row>23</xdr:row>
      <xdr:rowOff>125506</xdr:rowOff>
    </xdr:to>
    <xdr:pic>
      <xdr:nvPicPr>
        <xdr:cNvPr id="44" name="그림 43">
          <a:extLst>
            <a:ext uri="{FF2B5EF4-FFF2-40B4-BE49-F238E27FC236}">
              <a16:creationId xmlns:a16="http://schemas.microsoft.com/office/drawing/2014/main" id="{5183D68D-B0CF-4277-9B3C-D084C74FE4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71599" y="12962966"/>
          <a:ext cx="3990400" cy="197223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215154</xdr:colOff>
      <xdr:row>28</xdr:row>
      <xdr:rowOff>125506</xdr:rowOff>
    </xdr:from>
    <xdr:to>
      <xdr:col>9</xdr:col>
      <xdr:colOff>425271</xdr:colOff>
      <xdr:row>30</xdr:row>
      <xdr:rowOff>99239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BF0EC9A4-1200-4533-9558-8422263088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9883" y="16755035"/>
          <a:ext cx="4916588" cy="1829428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295836</xdr:colOff>
      <xdr:row>35</xdr:row>
      <xdr:rowOff>107575</xdr:rowOff>
    </xdr:from>
    <xdr:to>
      <xdr:col>7</xdr:col>
      <xdr:colOff>647700</xdr:colOff>
      <xdr:row>37</xdr:row>
      <xdr:rowOff>40165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id="{F11BBC5A-2097-4E34-96E2-ABF3C9A3B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77876" y="20056735"/>
          <a:ext cx="3704664" cy="1906170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179293</xdr:colOff>
      <xdr:row>42</xdr:row>
      <xdr:rowOff>98613</xdr:rowOff>
    </xdr:from>
    <xdr:to>
      <xdr:col>8</xdr:col>
      <xdr:colOff>268940</xdr:colOff>
      <xdr:row>44</xdr:row>
      <xdr:rowOff>67410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19369D7D-99FE-4D63-B4D7-221B8931F2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4022" y="23595107"/>
          <a:ext cx="4123765" cy="194999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8</xdr:col>
      <xdr:colOff>457201</xdr:colOff>
      <xdr:row>42</xdr:row>
      <xdr:rowOff>98612</xdr:rowOff>
    </xdr:from>
    <xdr:to>
      <xdr:col>12</xdr:col>
      <xdr:colOff>129686</xdr:colOff>
      <xdr:row>43</xdr:row>
      <xdr:rowOff>1326776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9D154E7A-ED6C-4F8C-B2F0-35B73C5760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76048" y="23595106"/>
          <a:ext cx="2361897" cy="145228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229497</xdr:colOff>
      <xdr:row>49</xdr:row>
      <xdr:rowOff>170330</xdr:rowOff>
    </xdr:from>
    <xdr:to>
      <xdr:col>11</xdr:col>
      <xdr:colOff>553270</xdr:colOff>
      <xdr:row>51</xdr:row>
      <xdr:rowOff>71717</xdr:rowOff>
    </xdr:to>
    <xdr:pic>
      <xdr:nvPicPr>
        <xdr:cNvPr id="55" name="그림 54">
          <a:extLst>
            <a:ext uri="{FF2B5EF4-FFF2-40B4-BE49-F238E27FC236}">
              <a16:creationId xmlns:a16="http://schemas.microsoft.com/office/drawing/2014/main" id="{6B5E087C-8E25-4E02-B74D-F0B3CDBD6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14226" y="27163059"/>
          <a:ext cx="6374950" cy="188258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91440</xdr:colOff>
      <xdr:row>0</xdr:row>
      <xdr:rowOff>251460</xdr:rowOff>
    </xdr:from>
    <xdr:to>
      <xdr:col>11</xdr:col>
      <xdr:colOff>194023</xdr:colOff>
      <xdr:row>0</xdr:row>
      <xdr:rowOff>1603677</xdr:rowOff>
    </xdr:to>
    <xdr:pic>
      <xdr:nvPicPr>
        <xdr:cNvPr id="62" name="그림 61">
          <a:extLst>
            <a:ext uri="{FF2B5EF4-FFF2-40B4-BE49-F238E27FC236}">
              <a16:creationId xmlns:a16="http://schemas.microsoft.com/office/drawing/2014/main" id="{AC186800-20D0-54EF-866D-A904E16D98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" y="251460"/>
          <a:ext cx="6137623" cy="135221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700155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8B5968A6-FECA-4193-B6B0-3EA48E5844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01553" y="96165"/>
          <a:ext cx="537903" cy="190500"/>
        </a:xfrm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142803</xdr:colOff>
      <xdr:row>1</xdr:row>
      <xdr:rowOff>13434</xdr:rowOff>
    </xdr:from>
    <xdr:to>
      <xdr:col>12</xdr:col>
      <xdr:colOff>537540</xdr:colOff>
      <xdr:row>1</xdr:row>
      <xdr:rowOff>203934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A2FB22B-267D-441B-8139-AE8E2FDAFE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0574" y="96165"/>
          <a:ext cx="537903" cy="190500"/>
        </a:xfrm>
        <a:prstGeom prst="rect">
          <a:avLst/>
        </a:prstGeom>
      </xdr:spPr>
    </xdr:pic>
    <xdr:clientData/>
  </xdr:twoCellAnchor>
  <xdr:twoCellAnchor editAs="oneCell">
    <xdr:from>
      <xdr:col>1</xdr:col>
      <xdr:colOff>4356</xdr:colOff>
      <xdr:row>6</xdr:row>
      <xdr:rowOff>13062</xdr:rowOff>
    </xdr:from>
    <xdr:to>
      <xdr:col>2</xdr:col>
      <xdr:colOff>265227</xdr:colOff>
      <xdr:row>7</xdr:row>
      <xdr:rowOff>32857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36886AF3-33E6-EB09-AC33-C3D87E11C0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487" y="971005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10</xdr:col>
      <xdr:colOff>1954</xdr:colOff>
      <xdr:row>6</xdr:row>
      <xdr:rowOff>10664</xdr:rowOff>
    </xdr:from>
    <xdr:to>
      <xdr:col>12</xdr:col>
      <xdr:colOff>34354</xdr:colOff>
      <xdr:row>7</xdr:row>
      <xdr:rowOff>30459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C6900720-2ED3-65A9-E3B6-2007658F14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9497" y="968607"/>
          <a:ext cx="900554" cy="25492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6244671" y="93846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10898784-0319-451A-B01A-F7A849448D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4671" y="93846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260370</xdr:colOff>
      <xdr:row>7</xdr:row>
      <xdr:rowOff>20464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EE4E152-14E7-4DE6-8BAB-B64F6FFE33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90600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8</xdr:col>
      <xdr:colOff>216318</xdr:colOff>
      <xdr:row>6</xdr:row>
      <xdr:rowOff>1956</xdr:rowOff>
    </xdr:from>
    <xdr:to>
      <xdr:col>10</xdr:col>
      <xdr:colOff>9042</xdr:colOff>
      <xdr:row>7</xdr:row>
      <xdr:rowOff>22420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98EEB0B8-7C7E-4D2F-82B2-CFD70EA4B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4472" y="992556"/>
          <a:ext cx="900554" cy="25492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6247441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105C4248-C01F-4406-B229-B7FE19D189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7441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5255</xdr:colOff>
      <xdr:row>6</xdr:row>
      <xdr:rowOff>26275</xdr:rowOff>
    </xdr:from>
    <xdr:to>
      <xdr:col>2</xdr:col>
      <xdr:colOff>439247</xdr:colOff>
      <xdr:row>6</xdr:row>
      <xdr:rowOff>281201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577F687-293D-447A-9F96-42887925F5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1738" y="966951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7</xdr:col>
      <xdr:colOff>5255</xdr:colOff>
      <xdr:row>6</xdr:row>
      <xdr:rowOff>26275</xdr:rowOff>
    </xdr:from>
    <xdr:to>
      <xdr:col>7</xdr:col>
      <xdr:colOff>905809</xdr:colOff>
      <xdr:row>6</xdr:row>
      <xdr:rowOff>281201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DD1875F5-3C64-4072-AAA2-07AA7D7F89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2965" y="966951"/>
          <a:ext cx="900554" cy="25492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53224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48D92BC9-BB2A-4B5E-B243-655C4964AA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32243" y="96165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1069548</xdr:colOff>
      <xdr:row>7</xdr:row>
      <xdr:rowOff>11086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8824F7A0-0E35-4CCF-B1FB-AD68E184CB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3913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</xdr:row>
      <xdr:rowOff>0</xdr:rowOff>
    </xdr:from>
    <xdr:to>
      <xdr:col>12</xdr:col>
      <xdr:colOff>79682</xdr:colOff>
      <xdr:row>7</xdr:row>
      <xdr:rowOff>11086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F14C1DA-8AF5-4203-8710-3A935A4056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61031" y="931985"/>
          <a:ext cx="900298" cy="25727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625792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ADA69E4-7BEA-4455-8313-806A33A342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3" y="96165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0</xdr:col>
      <xdr:colOff>218661</xdr:colOff>
      <xdr:row>6</xdr:row>
      <xdr:rowOff>0</xdr:rowOff>
    </xdr:from>
    <xdr:to>
      <xdr:col>2</xdr:col>
      <xdr:colOff>30032</xdr:colOff>
      <xdr:row>7</xdr:row>
      <xdr:rowOff>5478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9AB9F25-1A9D-4C49-BBBB-23EB18ED5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661" y="993913"/>
          <a:ext cx="1069548" cy="257270"/>
        </a:xfrm>
        <a:prstGeom prst="rect">
          <a:avLst/>
        </a:prstGeom>
      </xdr:spPr>
    </xdr:pic>
    <xdr:clientData/>
  </xdr:twoCellAnchor>
  <xdr:twoCellAnchor editAs="oneCell">
    <xdr:from>
      <xdr:col>2</xdr:col>
      <xdr:colOff>273268</xdr:colOff>
      <xdr:row>6</xdr:row>
      <xdr:rowOff>0</xdr:rowOff>
    </xdr:from>
    <xdr:to>
      <xdr:col>4</xdr:col>
      <xdr:colOff>126417</xdr:colOff>
      <xdr:row>7</xdr:row>
      <xdr:rowOff>5478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2AB88FE6-C615-492E-9002-BF3F68F84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489" y="940676"/>
          <a:ext cx="898928" cy="257726"/>
        </a:xfrm>
        <a:prstGeom prst="rect">
          <a:avLst/>
        </a:prstGeom>
      </xdr:spPr>
    </xdr:pic>
    <xdr:clientData/>
  </xdr:twoCellAnchor>
  <xdr:twoCellAnchor editAs="oneCell">
    <xdr:from>
      <xdr:col>13</xdr:col>
      <xdr:colOff>294861</xdr:colOff>
      <xdr:row>13</xdr:row>
      <xdr:rowOff>15199</xdr:rowOff>
    </xdr:from>
    <xdr:to>
      <xdr:col>16</xdr:col>
      <xdr:colOff>11186</xdr:colOff>
      <xdr:row>20</xdr:row>
      <xdr:rowOff>152400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4808F3D-0481-305F-19FF-3C0317EE5C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994673" y="2534281"/>
          <a:ext cx="1670631" cy="1768778"/>
        </a:xfrm>
        <a:prstGeom prst="roundRect">
          <a:avLst>
            <a:gd name="adj" fmla="val 6234"/>
          </a:avLst>
        </a:prstGeom>
      </xdr:spPr>
    </xdr:pic>
    <xdr:clientData/>
  </xdr:twoCellAnchor>
  <xdr:twoCellAnchor editAs="oneCell">
    <xdr:from>
      <xdr:col>13</xdr:col>
      <xdr:colOff>286869</xdr:colOff>
      <xdr:row>21</xdr:row>
      <xdr:rowOff>44825</xdr:rowOff>
    </xdr:from>
    <xdr:to>
      <xdr:col>16</xdr:col>
      <xdr:colOff>35858</xdr:colOff>
      <xdr:row>28</xdr:row>
      <xdr:rowOff>207620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8E2C4370-C0E6-BAFF-9240-5D902E77D7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986681" y="4428566"/>
          <a:ext cx="1703295" cy="1794372"/>
        </a:xfrm>
        <a:prstGeom prst="roundRect">
          <a:avLst>
            <a:gd name="adj" fmla="val 6234"/>
          </a:avLst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A77F37-0951-4C9A-BF4C-05220CE5E60A}" name="보충강의7" displayName="보충강의7" ref="D4:H10" totalsRowShown="0">
  <autoFilter ref="D4:H10" xr:uid="{EBCD116C-A60B-4E46-A22F-E64B264C5058}"/>
  <tableColumns count="5">
    <tableColumn id="1" xr3:uid="{A7BAF443-6BF8-4891-A1ED-FC6F2D4AE822}" name="순번" dataDxfId="5">
      <calculatedColumnFormula>ROW()-4</calculatedColumnFormula>
    </tableColumn>
    <tableColumn id="4" xr3:uid="{56F4E9AA-E240-4E93-8ACF-0ECF15225FE4}" name="제목" dataDxfId="4"/>
    <tableColumn id="5" xr3:uid="{D16615F4-5DD5-4AB2-852D-125C4E6A81A6}" name="학습시간" dataDxfId="3"/>
    <tableColumn id="2" xr3:uid="{72CB5625-5A4E-4542-8192-1F0CBB88C4EC}" name="링크" dataDxfId="2" dataCellStyle="하이퍼링크">
      <calculatedColumnFormula>HYPERLINK(H5,"바로가기")</calculatedColumnFormula>
    </tableColumn>
    <tableColumn id="3" xr3:uid="{C7635C5F-FA80-42C3-8C82-85A8916D24EC}" name="링크텍스트"/>
  </tableColumns>
  <tableStyleInfo name="TableStyleMedium7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office.com/" TargetMode="External"/><Relationship Id="rId1" Type="http://schemas.openxmlformats.org/officeDocument/2006/relationships/hyperlink" Target="https://www.oppadu.com/m365-promotion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www.oppadu.com/challenges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655EE-43A5-4801-B3D5-D4712D232869}">
  <sheetPr>
    <tabColor rgb="FF006600"/>
  </sheetPr>
  <dimension ref="A1:M24"/>
  <sheetViews>
    <sheetView zoomScaleNormal="100" workbookViewId="0">
      <selection activeCell="H28" sqref="H28"/>
    </sheetView>
  </sheetViews>
  <sheetFormatPr defaultRowHeight="16.5"/>
  <cols>
    <col min="1" max="1" width="5.75" customWidth="1"/>
  </cols>
  <sheetData>
    <row r="1" spans="1:13">
      <c r="A1" s="11"/>
      <c r="B1" s="11"/>
      <c r="C1" s="11"/>
      <c r="D1" s="12"/>
      <c r="E1" s="11"/>
      <c r="F1" s="11"/>
      <c r="G1" s="11"/>
      <c r="H1" s="11"/>
      <c r="I1" s="11"/>
      <c r="J1" s="11"/>
      <c r="K1" s="11"/>
      <c r="L1" s="11"/>
      <c r="M1" s="11"/>
    </row>
    <row r="2" spans="1:13" ht="17.25">
      <c r="A2" s="11"/>
      <c r="B2" s="14"/>
      <c r="C2" s="11"/>
      <c r="D2" s="12"/>
      <c r="E2" s="11"/>
      <c r="F2" s="11"/>
      <c r="G2" s="11"/>
      <c r="H2" s="11"/>
      <c r="I2" s="11"/>
      <c r="J2" s="11"/>
      <c r="K2" s="11"/>
      <c r="L2" s="11"/>
      <c r="M2" s="11"/>
    </row>
    <row r="3" spans="1:13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</row>
    <row r="6" spans="1:13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spans="1:13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1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13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1:13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spans="1:13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 spans="1:1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</row>
    <row r="14" spans="1:13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1:1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</row>
    <row r="16" spans="1:1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>
      <c r="A17" s="11"/>
      <c r="B17" s="11" t="s">
        <v>56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>
      <c r="A18" s="11"/>
      <c r="B18" s="11" t="s">
        <v>57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1:13">
      <c r="A19" s="11"/>
      <c r="B19" s="21" t="s">
        <v>60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spans="1:1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>
      <c r="A21" s="11"/>
      <c r="B21" s="11" t="s">
        <v>208</v>
      </c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spans="1:13">
      <c r="A22" s="11"/>
      <c r="B22" s="11" t="s">
        <v>58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spans="1:13">
      <c r="A23" s="11"/>
      <c r="B23" s="21" t="s">
        <v>59</v>
      </c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spans="1:1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</sheetData>
  <phoneticPr fontId="2" type="noConversion"/>
  <hyperlinks>
    <hyperlink ref="B23" r:id="rId1" xr:uid="{7477F659-0147-4C98-B8A6-B4ADAA82F323}"/>
    <hyperlink ref="B19" r:id="rId2" xr:uid="{AEA62AD7-1E6E-4B3D-BCF9-5B14D2A34180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77DA5-05D1-40AE-9329-EB9233FF0B3C}">
  <sheetPr>
    <tabColor rgb="FF006600"/>
  </sheetPr>
  <dimension ref="D1:H13"/>
  <sheetViews>
    <sheetView zoomScaleNormal="100" workbookViewId="0">
      <selection activeCell="E8" sqref="E8"/>
    </sheetView>
  </sheetViews>
  <sheetFormatPr defaultRowHeight="16.5"/>
  <cols>
    <col min="3" max="3" width="4.75" customWidth="1"/>
    <col min="4" max="4" width="6" style="75" customWidth="1"/>
    <col min="5" max="5" width="73.25" style="74" customWidth="1"/>
    <col min="6" max="6" width="12.5" style="74" customWidth="1"/>
    <col min="7" max="7" width="13.25" customWidth="1"/>
    <col min="8" max="8" width="25.375" hidden="1" customWidth="1"/>
  </cols>
  <sheetData>
    <row r="1" spans="4:8" ht="12.6" customHeight="1" thickBot="1"/>
    <row r="2" spans="4:8" ht="115.9" customHeight="1" thickBot="1">
      <c r="D2" s="95"/>
      <c r="E2" s="96"/>
      <c r="F2" s="96"/>
      <c r="G2" s="97"/>
    </row>
    <row r="3" spans="4:8" ht="10.15" customHeight="1"/>
    <row r="4" spans="4:8" ht="24.75" customHeight="1">
      <c r="D4" s="75" t="s">
        <v>162</v>
      </c>
      <c r="E4" s="75" t="s">
        <v>166</v>
      </c>
      <c r="F4" s="75" t="s">
        <v>179</v>
      </c>
      <c r="G4" s="74" t="s">
        <v>165</v>
      </c>
      <c r="H4" t="s">
        <v>164</v>
      </c>
    </row>
    <row r="5" spans="4:8" ht="24.75" customHeight="1">
      <c r="D5" s="79">
        <f t="shared" ref="D5:D10" si="0">ROW()-4</f>
        <v>1</v>
      </c>
      <c r="E5" s="75" t="s">
        <v>167</v>
      </c>
      <c r="F5" s="74" t="s">
        <v>180</v>
      </c>
      <c r="G5" s="76" t="str">
        <f t="shared" ref="G5:G10" si="1">HYPERLINK(H5,"바로가기")</f>
        <v>바로가기</v>
      </c>
      <c r="H5" t="s">
        <v>174</v>
      </c>
    </row>
    <row r="6" spans="4:8" ht="24.75" customHeight="1">
      <c r="D6" s="79">
        <f t="shared" si="0"/>
        <v>2</v>
      </c>
      <c r="E6" s="75" t="s">
        <v>172</v>
      </c>
      <c r="F6" s="74" t="s">
        <v>182</v>
      </c>
      <c r="G6" s="76" t="str">
        <f t="shared" si="1"/>
        <v>바로가기</v>
      </c>
      <c r="H6" t="s">
        <v>173</v>
      </c>
    </row>
    <row r="7" spans="4:8" ht="24.75" customHeight="1">
      <c r="D7" s="79">
        <f t="shared" si="0"/>
        <v>3</v>
      </c>
      <c r="E7" s="75" t="s">
        <v>168</v>
      </c>
      <c r="F7" s="74" t="s">
        <v>181</v>
      </c>
      <c r="G7" s="76" t="str">
        <f t="shared" si="1"/>
        <v>바로가기</v>
      </c>
      <c r="H7" t="s">
        <v>175</v>
      </c>
    </row>
    <row r="8" spans="4:8" ht="24.75" customHeight="1">
      <c r="D8" s="79">
        <f t="shared" si="0"/>
        <v>4</v>
      </c>
      <c r="E8" s="77" t="s">
        <v>169</v>
      </c>
      <c r="F8" s="80" t="s">
        <v>182</v>
      </c>
      <c r="G8" s="76" t="str">
        <f t="shared" si="1"/>
        <v>바로가기</v>
      </c>
      <c r="H8" s="78" t="s">
        <v>176</v>
      </c>
    </row>
    <row r="9" spans="4:8" ht="24.75" customHeight="1">
      <c r="D9" s="79">
        <f t="shared" si="0"/>
        <v>5</v>
      </c>
      <c r="E9" s="77" t="s">
        <v>170</v>
      </c>
      <c r="F9" s="80" t="s">
        <v>183</v>
      </c>
      <c r="G9" s="76" t="str">
        <f t="shared" si="1"/>
        <v>바로가기</v>
      </c>
      <c r="H9" t="s">
        <v>177</v>
      </c>
    </row>
    <row r="10" spans="4:8" ht="24.75" customHeight="1">
      <c r="D10" s="79">
        <f t="shared" si="0"/>
        <v>6</v>
      </c>
      <c r="E10" s="77" t="s">
        <v>171</v>
      </c>
      <c r="F10" s="80" t="s">
        <v>184</v>
      </c>
      <c r="G10" s="76" t="str">
        <f t="shared" si="1"/>
        <v>바로가기</v>
      </c>
      <c r="H10" t="s">
        <v>178</v>
      </c>
    </row>
    <row r="11" spans="4:8" ht="24.75" customHeight="1"/>
    <row r="12" spans="4:8" ht="24.75" customHeight="1"/>
    <row r="13" spans="4:8" ht="24.75" customHeight="1"/>
  </sheetData>
  <mergeCells count="1">
    <mergeCell ref="D2:G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DE729-F3CC-441F-8F7D-404B91CCDE81}">
  <sheetPr>
    <tabColor rgb="FF006600"/>
  </sheetPr>
  <dimension ref="A1:XFC52"/>
  <sheetViews>
    <sheetView showGridLines="0" zoomScaleNormal="100" workbookViewId="0">
      <selection sqref="A1:N1"/>
    </sheetView>
  </sheetViews>
  <sheetFormatPr defaultColWidth="0" defaultRowHeight="16.5"/>
  <cols>
    <col min="1" max="1" width="5.375" customWidth="1"/>
    <col min="2" max="12" width="8.75" customWidth="1"/>
    <col min="13" max="13" width="3.75" customWidth="1"/>
    <col min="14" max="14" width="6.625" customWidth="1"/>
    <col min="15" max="16383" width="8.75" hidden="1"/>
    <col min="16384" max="16384" width="0.625" hidden="1" customWidth="1"/>
  </cols>
  <sheetData>
    <row r="1" spans="1:14" ht="142.15" customHeight="1">
      <c r="A1" s="98"/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</row>
    <row r="2" spans="1:14" ht="177.6" customHeight="1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</row>
    <row r="4" spans="1:14" ht="38.450000000000003" customHeight="1">
      <c r="A4" s="99" t="s">
        <v>185</v>
      </c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</row>
    <row r="6" spans="1:14" ht="47.45" customHeight="1">
      <c r="C6" s="82" t="s">
        <v>186</v>
      </c>
      <c r="D6" s="81"/>
      <c r="E6" s="81"/>
      <c r="F6" s="81"/>
      <c r="G6" s="81"/>
      <c r="H6" s="81"/>
      <c r="I6" s="81"/>
      <c r="J6" s="81"/>
      <c r="K6" s="81"/>
      <c r="L6" s="81"/>
      <c r="M6" s="81"/>
    </row>
    <row r="7" spans="1:14" ht="19.149999999999999" customHeight="1">
      <c r="C7" s="86" t="s">
        <v>199</v>
      </c>
      <c r="D7" s="81"/>
      <c r="E7" s="81"/>
      <c r="F7" s="81"/>
      <c r="G7" s="81"/>
      <c r="H7" s="81"/>
      <c r="I7" s="81"/>
      <c r="J7" s="81"/>
      <c r="K7" s="81"/>
      <c r="L7" s="81"/>
      <c r="M7" s="81"/>
    </row>
    <row r="8" spans="1:14"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</row>
    <row r="9" spans="1:14" ht="138" customHeight="1"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</row>
    <row r="10" spans="1:14"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</row>
    <row r="13" spans="1:14" ht="47.45" customHeight="1">
      <c r="C13" s="82" t="s">
        <v>187</v>
      </c>
      <c r="D13" s="81"/>
      <c r="E13" s="81"/>
      <c r="F13" s="81"/>
      <c r="G13" s="81"/>
      <c r="H13" s="81"/>
      <c r="I13" s="81"/>
      <c r="J13" s="81"/>
      <c r="K13" s="81"/>
      <c r="L13" s="81"/>
      <c r="M13" s="81"/>
    </row>
    <row r="14" spans="1:14" ht="19.149999999999999" customHeight="1">
      <c r="C14" s="83" t="s">
        <v>188</v>
      </c>
      <c r="D14" s="81"/>
      <c r="E14" s="81"/>
      <c r="F14" s="81"/>
      <c r="G14" s="81"/>
      <c r="H14" s="81"/>
      <c r="I14" s="81"/>
      <c r="J14" s="81"/>
      <c r="K14" s="81"/>
      <c r="L14" s="81"/>
      <c r="M14" s="81"/>
    </row>
    <row r="15" spans="1:14"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</row>
    <row r="16" spans="1:14" ht="138" customHeight="1"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</row>
    <row r="17" spans="3:13"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</row>
    <row r="20" spans="3:13" ht="47.45" customHeight="1">
      <c r="C20" s="82" t="s">
        <v>198</v>
      </c>
      <c r="D20" s="81"/>
      <c r="E20" s="81"/>
      <c r="F20" s="81"/>
      <c r="G20" s="81"/>
      <c r="H20" s="81"/>
      <c r="I20" s="81"/>
      <c r="J20" s="81"/>
      <c r="K20" s="81"/>
      <c r="L20" s="81"/>
      <c r="M20" s="81"/>
    </row>
    <row r="21" spans="3:13" ht="19.149999999999999" customHeight="1">
      <c r="C21" s="84" t="s">
        <v>189</v>
      </c>
      <c r="D21" s="81"/>
      <c r="E21" s="81"/>
      <c r="F21" s="81"/>
      <c r="G21" s="81"/>
      <c r="H21" s="81"/>
      <c r="I21" s="81"/>
      <c r="J21" s="81"/>
      <c r="K21" s="81"/>
      <c r="L21" s="81"/>
      <c r="M21" s="81"/>
    </row>
    <row r="22" spans="3:13"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</row>
    <row r="23" spans="3:13" ht="138" customHeight="1"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</row>
    <row r="24" spans="3:13"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81"/>
    </row>
    <row r="27" spans="3:13" ht="47.45" customHeight="1">
      <c r="C27" s="82" t="s">
        <v>190</v>
      </c>
      <c r="D27" s="81"/>
      <c r="E27" s="81"/>
      <c r="F27" s="81"/>
      <c r="G27" s="81"/>
      <c r="H27" s="81"/>
      <c r="I27" s="81"/>
      <c r="J27" s="81"/>
      <c r="K27" s="81"/>
      <c r="L27" s="81"/>
      <c r="M27" s="81"/>
    </row>
    <row r="28" spans="3:13" ht="43.15" customHeight="1">
      <c r="C28" s="100" t="s">
        <v>191</v>
      </c>
      <c r="D28" s="100"/>
      <c r="E28" s="100"/>
      <c r="F28" s="100"/>
      <c r="G28" s="100"/>
      <c r="H28" s="100"/>
      <c r="I28" s="100"/>
      <c r="J28" s="100"/>
      <c r="K28" s="100"/>
      <c r="L28" s="100"/>
      <c r="M28" s="85"/>
    </row>
    <row r="29" spans="3:13"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</row>
    <row r="30" spans="3:13" ht="128.44999999999999" customHeight="1"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</row>
    <row r="31" spans="3:13"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</row>
    <row r="34" spans="3:13" ht="47.45" customHeight="1">
      <c r="C34" s="82" t="s">
        <v>192</v>
      </c>
      <c r="D34" s="81"/>
      <c r="E34" s="81"/>
      <c r="F34" s="81"/>
      <c r="G34" s="81"/>
      <c r="H34" s="81"/>
      <c r="I34" s="81"/>
      <c r="J34" s="81"/>
      <c r="K34" s="81"/>
      <c r="L34" s="81"/>
      <c r="M34" s="81"/>
    </row>
    <row r="35" spans="3:13" ht="19.149999999999999" customHeight="1">
      <c r="C35" s="83" t="s">
        <v>193</v>
      </c>
      <c r="D35" s="81"/>
      <c r="E35" s="81"/>
      <c r="F35" s="81"/>
      <c r="G35" s="81"/>
      <c r="H35" s="81"/>
      <c r="I35" s="81"/>
      <c r="J35" s="81"/>
      <c r="K35" s="81"/>
      <c r="L35" s="81"/>
      <c r="M35" s="81"/>
    </row>
    <row r="36" spans="3:13"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</row>
    <row r="37" spans="3:13" ht="138" customHeight="1"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</row>
    <row r="38" spans="3:13"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</row>
    <row r="41" spans="3:13" ht="47.45" customHeight="1">
      <c r="C41" s="82" t="s">
        <v>194</v>
      </c>
      <c r="D41" s="81"/>
      <c r="E41" s="81"/>
      <c r="F41" s="81"/>
      <c r="G41" s="81"/>
      <c r="H41" s="81"/>
      <c r="I41" s="81"/>
      <c r="J41" s="81"/>
      <c r="K41" s="81"/>
      <c r="L41" s="81"/>
      <c r="M41" s="81"/>
    </row>
    <row r="42" spans="3:13" ht="19.149999999999999" customHeight="1">
      <c r="C42" s="83" t="s">
        <v>195</v>
      </c>
      <c r="D42" s="81"/>
      <c r="E42" s="81"/>
      <c r="F42" s="81"/>
      <c r="G42" s="81"/>
      <c r="H42" s="81"/>
      <c r="I42" s="81"/>
      <c r="J42" s="81"/>
      <c r="K42" s="81"/>
      <c r="L42" s="81"/>
      <c r="M42" s="81"/>
    </row>
    <row r="43" spans="3:13"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</row>
    <row r="44" spans="3:13" ht="138" customHeight="1"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</row>
    <row r="45" spans="3:13"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</row>
    <row r="48" spans="3:13" ht="47.45" customHeight="1">
      <c r="C48" s="82" t="s">
        <v>196</v>
      </c>
      <c r="D48" s="81"/>
      <c r="E48" s="81"/>
      <c r="F48" s="81"/>
      <c r="G48" s="81"/>
      <c r="H48" s="81"/>
      <c r="I48" s="81"/>
      <c r="J48" s="81"/>
      <c r="K48" s="81"/>
      <c r="L48" s="81"/>
      <c r="M48" s="81"/>
    </row>
    <row r="49" spans="3:13" ht="19.149999999999999" customHeight="1">
      <c r="C49" s="83" t="s">
        <v>197</v>
      </c>
      <c r="D49" s="81"/>
      <c r="E49" s="81"/>
      <c r="F49" s="81"/>
      <c r="G49" s="81"/>
      <c r="H49" s="81"/>
      <c r="I49" s="81"/>
      <c r="J49" s="81"/>
      <c r="K49" s="81"/>
      <c r="L49" s="81"/>
      <c r="M49" s="81"/>
    </row>
    <row r="50" spans="3:13"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</row>
    <row r="51" spans="3:13" ht="138" customHeight="1"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</row>
    <row r="52" spans="3:13">
      <c r="C52" s="81"/>
      <c r="D52" s="81"/>
      <c r="E52" s="81"/>
      <c r="F52" s="81"/>
      <c r="G52" s="81"/>
      <c r="H52" s="81"/>
      <c r="I52" s="81"/>
      <c r="J52" s="81"/>
      <c r="K52" s="81"/>
      <c r="L52" s="81"/>
      <c r="M52" s="81"/>
    </row>
  </sheetData>
  <mergeCells count="3">
    <mergeCell ref="A1:N1"/>
    <mergeCell ref="A4:N4"/>
    <mergeCell ref="C28:L28"/>
  </mergeCells>
  <phoneticPr fontId="2" type="noConversion"/>
  <hyperlinks>
    <hyperlink ref="C7" r:id="rId1" xr:uid="{6792D346-6BBA-4794-A9B7-A4236C6EE02D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FE3DB-EDEE-4D5C-B517-34551A5F9C5F}">
  <dimension ref="A1:K17"/>
  <sheetViews>
    <sheetView showGridLines="0" zoomScale="130" zoomScaleNormal="130" workbookViewId="0">
      <selection activeCell="I15" sqref="I15"/>
    </sheetView>
  </sheetViews>
  <sheetFormatPr defaultColWidth="9" defaultRowHeight="18.75" customHeight="1"/>
  <cols>
    <col min="1" max="1" width="3.125" style="1" customWidth="1"/>
    <col min="2" max="2" width="9.25" style="1" customWidth="1"/>
    <col min="3" max="3" width="18.875" style="2" customWidth="1"/>
    <col min="4" max="4" width="9.125" style="1" customWidth="1"/>
    <col min="5" max="5" width="9.75" style="17" customWidth="1"/>
    <col min="6" max="6" width="4.125" style="1" customWidth="1"/>
    <col min="7" max="7" width="9.25" style="1" customWidth="1"/>
    <col min="8" max="8" width="15.125" style="2" customWidth="1"/>
    <col min="9" max="9" width="10.75" style="2" customWidth="1"/>
    <col min="10" max="10" width="9.875" style="2" customWidth="1"/>
    <col min="11" max="11" width="9" style="2"/>
    <col min="12" max="12" width="3.75" style="1" customWidth="1"/>
    <col min="13" max="16384" width="9" style="1"/>
  </cols>
  <sheetData>
    <row r="1" spans="1:11" s="9" customFormat="1" ht="6.75" customHeight="1">
      <c r="A1" s="11"/>
      <c r="B1" s="11"/>
      <c r="C1" s="12"/>
      <c r="D1" s="11"/>
      <c r="E1" s="25"/>
      <c r="F1" s="11"/>
      <c r="H1" s="10"/>
      <c r="I1" s="10"/>
      <c r="J1" s="10"/>
      <c r="K1" s="10"/>
    </row>
    <row r="2" spans="1:11" s="9" customFormat="1" ht="18.75" customHeight="1">
      <c r="A2" s="11"/>
      <c r="B2" s="14" t="s">
        <v>61</v>
      </c>
      <c r="C2" s="12"/>
      <c r="D2" s="11"/>
      <c r="E2" s="25"/>
      <c r="F2" s="11"/>
      <c r="H2" s="10"/>
      <c r="I2" s="10"/>
      <c r="J2" s="10"/>
      <c r="K2" s="10"/>
    </row>
    <row r="3" spans="1:11" s="9" customFormat="1" ht="15" customHeight="1">
      <c r="A3" s="11"/>
      <c r="B3" s="22" t="s">
        <v>91</v>
      </c>
      <c r="C3" s="12"/>
      <c r="D3" s="11"/>
      <c r="E3" s="25"/>
      <c r="F3" s="11"/>
      <c r="H3" s="10"/>
      <c r="I3" s="10"/>
      <c r="J3" s="10"/>
      <c r="K3" s="10"/>
    </row>
    <row r="4" spans="1:11" s="9" customFormat="1" ht="4.5" customHeight="1">
      <c r="C4" s="10"/>
      <c r="E4" s="26"/>
      <c r="H4" s="10"/>
      <c r="I4" s="10"/>
      <c r="J4" s="10"/>
      <c r="K4" s="10"/>
    </row>
    <row r="5" spans="1:11" s="6" customFormat="1" ht="21.75" customHeight="1">
      <c r="B5" s="8" t="s">
        <v>62</v>
      </c>
      <c r="C5" s="7"/>
      <c r="E5" s="27"/>
      <c r="J5" s="7"/>
    </row>
    <row r="6" spans="1:11" ht="9.6" customHeight="1"/>
    <row r="7" spans="1:11" s="20" customFormat="1" ht="18.75" customHeight="1">
      <c r="B7" s="28" t="s">
        <v>63</v>
      </c>
      <c r="C7" s="29" t="s">
        <v>1</v>
      </c>
      <c r="D7" s="28" t="s">
        <v>64</v>
      </c>
      <c r="E7" s="29" t="s">
        <v>26</v>
      </c>
      <c r="G7" s="28" t="s">
        <v>84</v>
      </c>
      <c r="H7" s="28" t="s">
        <v>85</v>
      </c>
      <c r="I7" s="28" t="s">
        <v>86</v>
      </c>
      <c r="J7" s="29" t="s">
        <v>87</v>
      </c>
      <c r="K7" s="30"/>
    </row>
    <row r="8" spans="1:11" s="19" customFormat="1" ht="18.75" customHeight="1">
      <c r="B8" s="31" t="s">
        <v>81</v>
      </c>
      <c r="C8" s="32" t="s">
        <v>65</v>
      </c>
      <c r="D8" s="31" t="s">
        <v>66</v>
      </c>
      <c r="E8" s="32">
        <v>1000</v>
      </c>
      <c r="G8" s="20" t="s">
        <v>90</v>
      </c>
      <c r="H8" s="30" t="str" cm="1">
        <f t="array" ref="H8:J8">VLOOKUP(G8,B7:E15,{2,3,4},0)</f>
        <v>스마트폰 거치대</v>
      </c>
      <c r="I8" s="30" t="str">
        <v>E-01</v>
      </c>
      <c r="J8" s="30">
        <v>2000</v>
      </c>
      <c r="K8" s="33"/>
    </row>
    <row r="9" spans="1:11" s="19" customFormat="1" ht="18.75" customHeight="1">
      <c r="B9" s="34" t="s">
        <v>82</v>
      </c>
      <c r="C9" s="35" t="s">
        <v>67</v>
      </c>
      <c r="D9" s="34" t="s">
        <v>68</v>
      </c>
      <c r="E9" s="35">
        <v>1000</v>
      </c>
      <c r="H9" s="33"/>
      <c r="I9" s="33"/>
      <c r="J9" s="33"/>
      <c r="K9" s="33"/>
    </row>
    <row r="10" spans="1:11" s="19" customFormat="1" ht="18.75" customHeight="1">
      <c r="B10" s="31" t="s">
        <v>43</v>
      </c>
      <c r="C10" s="32" t="s">
        <v>69</v>
      </c>
      <c r="D10" s="31" t="s">
        <v>70</v>
      </c>
      <c r="E10" s="32">
        <v>2000</v>
      </c>
      <c r="H10" s="33"/>
      <c r="I10" s="33"/>
      <c r="J10" s="33"/>
      <c r="K10" s="33"/>
    </row>
    <row r="11" spans="1:11" s="19" customFormat="1" ht="18.75" customHeight="1">
      <c r="B11" s="34" t="s">
        <v>41</v>
      </c>
      <c r="C11" s="35" t="s">
        <v>71</v>
      </c>
      <c r="D11" s="34" t="s">
        <v>72</v>
      </c>
      <c r="E11" s="35">
        <v>5000</v>
      </c>
      <c r="H11" s="33"/>
      <c r="I11" s="33"/>
      <c r="J11" s="33"/>
      <c r="K11" s="33"/>
    </row>
    <row r="12" spans="1:11" s="19" customFormat="1" ht="18.75" customHeight="1">
      <c r="B12" s="31" t="s">
        <v>38</v>
      </c>
      <c r="C12" s="32" t="s">
        <v>73</v>
      </c>
      <c r="D12" s="31" t="s">
        <v>74</v>
      </c>
      <c r="E12" s="32">
        <v>2000</v>
      </c>
      <c r="H12" s="33"/>
      <c r="I12" s="33"/>
      <c r="J12" s="33"/>
      <c r="K12" s="33"/>
    </row>
    <row r="13" spans="1:11" s="19" customFormat="1" ht="18.75" customHeight="1">
      <c r="B13" s="34" t="s">
        <v>35</v>
      </c>
      <c r="C13" s="35" t="s">
        <v>75</v>
      </c>
      <c r="D13" s="34" t="s">
        <v>76</v>
      </c>
      <c r="E13" s="35">
        <v>2000</v>
      </c>
      <c r="H13" s="33"/>
      <c r="I13" s="33"/>
      <c r="J13" s="33"/>
      <c r="K13" s="33"/>
    </row>
    <row r="14" spans="1:11" s="19" customFormat="1" ht="18.75" customHeight="1">
      <c r="B14" s="31" t="s">
        <v>32</v>
      </c>
      <c r="C14" s="32" t="s">
        <v>77</v>
      </c>
      <c r="D14" s="31" t="s">
        <v>78</v>
      </c>
      <c r="E14" s="32">
        <v>3000</v>
      </c>
      <c r="H14" s="33"/>
      <c r="I14" s="33"/>
      <c r="J14" s="33"/>
      <c r="K14" s="33"/>
    </row>
    <row r="15" spans="1:11" s="19" customFormat="1" ht="18.75" customHeight="1">
      <c r="B15" s="34" t="s">
        <v>83</v>
      </c>
      <c r="C15" s="35" t="s">
        <v>79</v>
      </c>
      <c r="D15" s="34" t="s">
        <v>80</v>
      </c>
      <c r="E15" s="35">
        <v>2000</v>
      </c>
      <c r="H15" s="33"/>
      <c r="I15" s="33"/>
      <c r="J15" s="33"/>
      <c r="K15" s="33"/>
    </row>
    <row r="16" spans="1:11" ht="18.75" customHeight="1">
      <c r="D16" s="36" t="s">
        <v>88</v>
      </c>
      <c r="E16" s="4">
        <f>SUM(E8:E15)</f>
        <v>18000</v>
      </c>
    </row>
    <row r="17" spans="4:5" ht="18.75" customHeight="1">
      <c r="D17" s="36" t="s">
        <v>89</v>
      </c>
      <c r="E17" s="4">
        <f>AVERAGE(E8:E15)</f>
        <v>2250</v>
      </c>
    </row>
  </sheetData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F336C-C604-484C-9BD3-7272C3D3EF8A}">
  <dimension ref="A1:N22"/>
  <sheetViews>
    <sheetView showGridLines="0" zoomScale="130" zoomScaleNormal="130" workbookViewId="0">
      <selection activeCell="F10" sqref="F10"/>
    </sheetView>
  </sheetViews>
  <sheetFormatPr defaultColWidth="9" defaultRowHeight="18.75" customHeight="1"/>
  <cols>
    <col min="1" max="1" width="3.125" style="19" customWidth="1"/>
    <col min="2" max="3" width="10.75" style="19" customWidth="1"/>
    <col min="4" max="4" width="11.125" style="33" bestFit="1" customWidth="1"/>
    <col min="5" max="5" width="3.125" style="19" customWidth="1"/>
    <col min="6" max="6" width="9.25" style="19" customWidth="1"/>
    <col min="7" max="7" width="2.75" style="19" customWidth="1"/>
    <col min="8" max="8" width="9" style="20"/>
    <col min="9" max="9" width="9" style="30"/>
    <col min="10" max="10" width="2" style="33" customWidth="1"/>
    <col min="11" max="11" width="9.75" style="33" customWidth="1"/>
    <col min="12" max="12" width="1.75" style="33" customWidth="1"/>
    <col min="13" max="16384" width="9" style="19"/>
  </cols>
  <sheetData>
    <row r="1" spans="1:12" s="9" customFormat="1" ht="6.75" customHeight="1">
      <c r="A1" s="11"/>
      <c r="B1" s="11"/>
      <c r="C1" s="11"/>
      <c r="D1" s="12"/>
      <c r="E1" s="11"/>
      <c r="F1" s="11"/>
      <c r="G1" s="11"/>
      <c r="H1" s="23"/>
      <c r="I1" s="26"/>
      <c r="J1" s="10"/>
      <c r="K1" s="10"/>
      <c r="L1" s="10"/>
    </row>
    <row r="2" spans="1:12" s="9" customFormat="1" ht="18.75" customHeight="1">
      <c r="A2" s="11"/>
      <c r="B2" s="14" t="s">
        <v>25</v>
      </c>
      <c r="C2" s="11"/>
      <c r="D2" s="12"/>
      <c r="E2" s="11"/>
      <c r="F2" s="11"/>
      <c r="G2" s="11"/>
      <c r="H2" s="23"/>
      <c r="I2" s="26"/>
      <c r="J2" s="10"/>
      <c r="K2" s="10"/>
      <c r="L2" s="10"/>
    </row>
    <row r="3" spans="1:12" s="9" customFormat="1" ht="15" customHeight="1">
      <c r="A3" s="11"/>
      <c r="B3" s="13" t="s">
        <v>24</v>
      </c>
      <c r="C3" s="11"/>
      <c r="D3" s="12"/>
      <c r="E3" s="11"/>
      <c r="F3" s="11"/>
      <c r="G3" s="11"/>
      <c r="H3" s="23"/>
      <c r="I3" s="26"/>
      <c r="J3" s="10"/>
      <c r="K3" s="10"/>
      <c r="L3" s="10"/>
    </row>
    <row r="4" spans="1:12" s="9" customFormat="1" ht="4.5" customHeight="1">
      <c r="D4" s="10"/>
      <c r="H4" s="23"/>
      <c r="I4" s="26"/>
      <c r="J4" s="10"/>
      <c r="K4" s="10"/>
      <c r="L4" s="10"/>
    </row>
    <row r="5" spans="1:12" s="6" customFormat="1" ht="21.75" customHeight="1">
      <c r="B5" s="8" t="s">
        <v>23</v>
      </c>
      <c r="D5" s="7"/>
      <c r="H5" s="24"/>
      <c r="I5" s="24"/>
    </row>
    <row r="6" spans="1:12" s="1" customFormat="1" ht="9.75" customHeight="1">
      <c r="D6" s="2"/>
      <c r="H6" s="15"/>
      <c r="I6" s="17"/>
      <c r="J6" s="2"/>
      <c r="K6" s="2"/>
      <c r="L6" s="2"/>
    </row>
    <row r="7" spans="1:12" s="1" customFormat="1" ht="18.75" customHeight="1">
      <c r="D7" s="2"/>
      <c r="H7" s="15"/>
      <c r="I7" s="17"/>
      <c r="J7" s="2"/>
      <c r="K7" s="2"/>
      <c r="L7" s="2"/>
    </row>
    <row r="8" spans="1:12" s="1" customFormat="1" ht="9.75" customHeight="1">
      <c r="D8" s="2"/>
      <c r="H8" s="15"/>
      <c r="I8" s="17"/>
      <c r="J8" s="2"/>
      <c r="K8" s="2"/>
      <c r="L8" s="2"/>
    </row>
    <row r="9" spans="1:12" ht="18.75" customHeight="1">
      <c r="B9" s="40" t="s">
        <v>22</v>
      </c>
      <c r="C9" s="40" t="s">
        <v>21</v>
      </c>
      <c r="D9" s="41" t="s">
        <v>20</v>
      </c>
      <c r="F9" s="37" t="s">
        <v>19</v>
      </c>
      <c r="H9" s="37" t="s">
        <v>92</v>
      </c>
      <c r="I9" s="37" t="s">
        <v>49</v>
      </c>
      <c r="K9" s="37" t="s">
        <v>93</v>
      </c>
    </row>
    <row r="10" spans="1:12" ht="18.75" customHeight="1">
      <c r="B10" s="42" t="s">
        <v>7</v>
      </c>
      <c r="C10" s="42" t="s">
        <v>6</v>
      </c>
      <c r="D10" s="43" t="s">
        <v>5</v>
      </c>
      <c r="F10" s="20" t="str" cm="1">
        <f t="array" ref="F10:F14">_xlfn.UNIQUE(D10:D19)</f>
        <v>회계팀</v>
      </c>
      <c r="H10" s="20" t="str" cm="1">
        <f t="array" ref="H10:I15">_xlfn.UNIQUE(B10:C19)</f>
        <v>정</v>
      </c>
      <c r="I10" s="30" t="str">
        <v>현수</v>
      </c>
      <c r="K10" s="33" t="str" cm="1">
        <f t="array" ref="K10:K15">_xlfn.UNIQUE(B10:B19&amp;C10:C19)</f>
        <v>정현수</v>
      </c>
    </row>
    <row r="11" spans="1:12" ht="18.75" customHeight="1">
      <c r="B11" s="44" t="s">
        <v>10</v>
      </c>
      <c r="C11" s="44" t="s">
        <v>11</v>
      </c>
      <c r="D11" s="45" t="s">
        <v>18</v>
      </c>
      <c r="F11" s="20" t="str">
        <v>인사팀</v>
      </c>
      <c r="H11" s="20" t="str">
        <v>임</v>
      </c>
      <c r="I11" s="30" t="str">
        <v>규리</v>
      </c>
      <c r="K11" s="33" t="str">
        <v>임규리</v>
      </c>
    </row>
    <row r="12" spans="1:12" ht="18.75" customHeight="1">
      <c r="B12" s="42" t="s">
        <v>94</v>
      </c>
      <c r="C12" s="42" t="s">
        <v>6</v>
      </c>
      <c r="D12" s="43" t="s">
        <v>15</v>
      </c>
      <c r="F12" s="20" t="str">
        <v>재무팀</v>
      </c>
      <c r="H12" s="20" t="str">
        <v>박</v>
      </c>
      <c r="I12" s="30" t="str">
        <v>현수</v>
      </c>
      <c r="K12" s="33" t="str">
        <v>박현수</v>
      </c>
    </row>
    <row r="13" spans="1:12" ht="18.75" customHeight="1">
      <c r="B13" s="44" t="s">
        <v>13</v>
      </c>
      <c r="C13" s="44" t="s">
        <v>12</v>
      </c>
      <c r="D13" s="45" t="s">
        <v>15</v>
      </c>
      <c r="F13" s="20" t="str">
        <v>총무팀</v>
      </c>
      <c r="H13" s="20" t="str">
        <v>이</v>
      </c>
      <c r="I13" s="30" t="str">
        <v>서아</v>
      </c>
      <c r="K13" s="33" t="str">
        <v>이서아</v>
      </c>
    </row>
    <row r="14" spans="1:12" ht="18.75" customHeight="1">
      <c r="B14" s="42" t="s">
        <v>17</v>
      </c>
      <c r="C14" s="42" t="s">
        <v>16</v>
      </c>
      <c r="D14" s="43" t="s">
        <v>15</v>
      </c>
      <c r="F14" s="20" t="str">
        <v>법무팀</v>
      </c>
      <c r="H14" s="20" t="str">
        <v>전</v>
      </c>
      <c r="I14" s="30" t="str">
        <v>아영</v>
      </c>
      <c r="K14" s="33" t="str">
        <v>전아영</v>
      </c>
    </row>
    <row r="15" spans="1:12" ht="18.75" customHeight="1">
      <c r="B15" s="44" t="s">
        <v>10</v>
      </c>
      <c r="C15" s="44" t="s">
        <v>9</v>
      </c>
      <c r="D15" s="45" t="s">
        <v>14</v>
      </c>
      <c r="F15" s="20"/>
      <c r="H15" s="20" t="str">
        <v>임</v>
      </c>
      <c r="I15" s="30" t="str">
        <v>예서</v>
      </c>
      <c r="K15" s="33" t="str">
        <v>임예서</v>
      </c>
    </row>
    <row r="16" spans="1:12" ht="18.75" customHeight="1">
      <c r="B16" s="42" t="s">
        <v>13</v>
      </c>
      <c r="C16" s="42" t="s">
        <v>12</v>
      </c>
      <c r="D16" s="43" t="s">
        <v>5</v>
      </c>
      <c r="F16" s="20"/>
    </row>
    <row r="17" spans="2:14" ht="18.75" customHeight="1">
      <c r="B17" s="44" t="s">
        <v>10</v>
      </c>
      <c r="C17" s="44" t="s">
        <v>11</v>
      </c>
      <c r="D17" s="45" t="s">
        <v>5</v>
      </c>
      <c r="F17" s="20"/>
    </row>
    <row r="18" spans="2:14" ht="18.75" customHeight="1">
      <c r="B18" s="42" t="s">
        <v>10</v>
      </c>
      <c r="C18" s="42" t="s">
        <v>9</v>
      </c>
      <c r="D18" s="43" t="s">
        <v>8</v>
      </c>
      <c r="F18" s="20"/>
    </row>
    <row r="19" spans="2:14" ht="18.75" customHeight="1">
      <c r="B19" s="46" t="s">
        <v>7</v>
      </c>
      <c r="C19" s="46" t="s">
        <v>6</v>
      </c>
      <c r="D19" s="32" t="s">
        <v>5</v>
      </c>
      <c r="F19" s="20"/>
      <c r="N19"/>
    </row>
    <row r="22" spans="2:14" ht="18.75" customHeight="1">
      <c r="B22" s="19" t="s">
        <v>211</v>
      </c>
    </row>
  </sheetData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44BCE-7E7A-4304-8D66-B7116D45C069}">
  <dimension ref="A1:O23"/>
  <sheetViews>
    <sheetView showGridLines="0" topLeftCell="A2" zoomScale="130" zoomScaleNormal="130" workbookViewId="0">
      <selection activeCell="P17" sqref="P17"/>
    </sheetView>
  </sheetViews>
  <sheetFormatPr defaultColWidth="9" defaultRowHeight="18.75" customHeight="1"/>
  <cols>
    <col min="1" max="1" width="3.125" style="1" customWidth="1"/>
    <col min="2" max="3" width="10.75" style="1" customWidth="1"/>
    <col min="4" max="4" width="11.125" style="2" bestFit="1" customWidth="1"/>
    <col min="5" max="5" width="3.125" style="1" customWidth="1"/>
    <col min="6" max="7" width="9.875" style="1" customWidth="1"/>
    <col min="8" max="8" width="9.875" style="2" customWidth="1"/>
    <col min="9" max="9" width="2.875" style="1" customWidth="1"/>
    <col min="10" max="10" width="11.625" style="1" customWidth="1"/>
    <col min="11" max="11" width="2.25" style="1" customWidth="1"/>
    <col min="12" max="12" width="10.25" style="1" customWidth="1"/>
    <col min="13" max="13" width="11.125" style="1" customWidth="1"/>
    <col min="14" max="14" width="9" style="1"/>
    <col min="15" max="15" width="3.75" style="1" customWidth="1"/>
    <col min="16" max="16384" width="9" style="1"/>
  </cols>
  <sheetData>
    <row r="1" spans="1:15" s="9" customFormat="1" ht="6.75" customHeight="1">
      <c r="A1" s="11"/>
      <c r="B1" s="11"/>
      <c r="C1" s="11"/>
      <c r="D1" s="12"/>
      <c r="E1" s="11"/>
      <c r="F1" s="11"/>
      <c r="G1" s="11"/>
      <c r="H1" s="12"/>
      <c r="I1" s="11"/>
    </row>
    <row r="2" spans="1:15" s="9" customFormat="1" ht="18.75" customHeight="1">
      <c r="A2" s="11"/>
      <c r="B2" s="14" t="s">
        <v>29</v>
      </c>
      <c r="C2" s="11"/>
      <c r="D2" s="12"/>
      <c r="E2" s="11"/>
      <c r="F2" s="11"/>
      <c r="G2" s="11"/>
      <c r="H2" s="12"/>
      <c r="I2" s="11"/>
    </row>
    <row r="3" spans="1:15" s="9" customFormat="1" ht="15" customHeight="1">
      <c r="A3" s="11"/>
      <c r="B3" s="13" t="s">
        <v>28</v>
      </c>
      <c r="C3" s="11"/>
      <c r="D3" s="12"/>
      <c r="E3" s="11"/>
      <c r="F3" s="11"/>
      <c r="G3" s="11"/>
      <c r="H3" s="12"/>
      <c r="I3" s="11"/>
    </row>
    <row r="4" spans="1:15" s="9" customFormat="1" ht="4.5" customHeight="1">
      <c r="D4" s="10"/>
      <c r="H4" s="10"/>
    </row>
    <row r="5" spans="1:15" s="6" customFormat="1" ht="21.75" customHeight="1">
      <c r="B5" s="8" t="s">
        <v>27</v>
      </c>
      <c r="D5" s="7"/>
      <c r="H5" s="7"/>
      <c r="J5" s="18"/>
    </row>
    <row r="6" spans="1:15" ht="9.6" customHeight="1"/>
    <row r="7" spans="1:15" ht="18.600000000000001" customHeight="1"/>
    <row r="8" spans="1:15" ht="8.4499999999999993" customHeight="1"/>
    <row r="9" spans="1:15" ht="18.75" customHeight="1">
      <c r="B9" s="47" t="s">
        <v>19</v>
      </c>
      <c r="C9" s="47" t="s">
        <v>95</v>
      </c>
      <c r="D9" s="48" t="s">
        <v>96</v>
      </c>
      <c r="F9" s="5" t="s">
        <v>19</v>
      </c>
      <c r="G9" s="5" t="s">
        <v>95</v>
      </c>
      <c r="H9" s="16" t="s">
        <v>96</v>
      </c>
      <c r="J9" s="16" t="s">
        <v>112</v>
      </c>
      <c r="K9" s="15"/>
      <c r="L9" s="16" t="s">
        <v>113</v>
      </c>
      <c r="M9" s="3" t="s">
        <v>212</v>
      </c>
      <c r="N9" s="15"/>
      <c r="O9" s="15"/>
    </row>
    <row r="10" spans="1:15" ht="18.75" customHeight="1">
      <c r="B10" s="49" t="s">
        <v>97</v>
      </c>
      <c r="C10" s="49" t="s">
        <v>101</v>
      </c>
      <c r="D10" s="50">
        <v>360</v>
      </c>
      <c r="F10" s="15" t="str" cm="1">
        <f t="array" ref="F10:H21">_xlfn._xlws.SORT(B10:D21,{1,3},{1,-1})</f>
        <v>A부서</v>
      </c>
      <c r="G10" s="15" t="str">
        <v>서지훈</v>
      </c>
      <c r="H10" s="17">
        <v>1370</v>
      </c>
      <c r="J10" s="1" t="str" cm="1">
        <f t="array" ref="J10:J13">_xlfn._xlws.SORT(_xlfn.UNIQUE(B10:B21))</f>
        <v>A부서</v>
      </c>
      <c r="K10" s="15"/>
      <c r="L10" s="38" t="s">
        <v>114</v>
      </c>
      <c r="N10" s="17"/>
      <c r="O10" s="17"/>
    </row>
    <row r="11" spans="1:15" ht="18.75" customHeight="1">
      <c r="B11" s="51" t="s">
        <v>99</v>
      </c>
      <c r="C11" s="51" t="s">
        <v>102</v>
      </c>
      <c r="D11" s="39">
        <v>1760</v>
      </c>
      <c r="F11" s="15" t="str">
        <v>A부서</v>
      </c>
      <c r="G11" s="15" t="str">
        <v>한도윤</v>
      </c>
      <c r="H11" s="17">
        <v>1110</v>
      </c>
      <c r="J11" s="1" t="str">
        <v>B부서</v>
      </c>
      <c r="K11" s="15"/>
      <c r="L11" s="17"/>
      <c r="M11" s="17"/>
      <c r="N11" s="17"/>
      <c r="O11" s="17"/>
    </row>
    <row r="12" spans="1:15" ht="18.75" customHeight="1">
      <c r="B12" s="49" t="s">
        <v>100</v>
      </c>
      <c r="C12" s="49" t="s">
        <v>42</v>
      </c>
      <c r="D12" s="50">
        <v>1830</v>
      </c>
      <c r="F12" s="15" t="str">
        <v>A부서</v>
      </c>
      <c r="G12" s="15" t="str">
        <v>김지우</v>
      </c>
      <c r="H12" s="17">
        <v>360</v>
      </c>
      <c r="J12" s="1" t="str">
        <v>C부서</v>
      </c>
      <c r="K12" s="15"/>
      <c r="L12" s="17"/>
      <c r="M12" s="17"/>
      <c r="N12" s="17"/>
      <c r="O12" s="17"/>
    </row>
    <row r="13" spans="1:15" ht="18.75" customHeight="1">
      <c r="B13" s="51" t="s">
        <v>97</v>
      </c>
      <c r="C13" s="51" t="s">
        <v>103</v>
      </c>
      <c r="D13" s="39">
        <v>180</v>
      </c>
      <c r="F13" s="15" t="str">
        <v>A부서</v>
      </c>
      <c r="G13" s="15" t="str">
        <v>최하늘</v>
      </c>
      <c r="H13" s="17">
        <v>180</v>
      </c>
      <c r="J13" s="1" t="str">
        <v>D부서</v>
      </c>
      <c r="K13" s="15"/>
      <c r="L13" s="17"/>
      <c r="M13" s="17"/>
      <c r="N13" s="17"/>
      <c r="O13" s="17"/>
    </row>
    <row r="14" spans="1:15" ht="18.75" customHeight="1">
      <c r="B14" s="49" t="s">
        <v>98</v>
      </c>
      <c r="C14" s="49" t="s">
        <v>104</v>
      </c>
      <c r="D14" s="50">
        <v>400</v>
      </c>
      <c r="F14" s="15" t="str">
        <v>B부서</v>
      </c>
      <c r="G14" s="15" t="str">
        <v>홍지아</v>
      </c>
      <c r="H14" s="17">
        <v>1340</v>
      </c>
      <c r="K14" s="15"/>
      <c r="L14" s="17"/>
      <c r="M14" s="17"/>
      <c r="N14" s="17"/>
      <c r="O14" s="17"/>
    </row>
    <row r="15" spans="1:15" ht="18.75" customHeight="1">
      <c r="B15" s="51" t="s">
        <v>98</v>
      </c>
      <c r="C15" s="51" t="s">
        <v>105</v>
      </c>
      <c r="D15" s="39">
        <v>1150</v>
      </c>
      <c r="F15" s="15" t="str">
        <v>B부서</v>
      </c>
      <c r="G15" s="15" t="str">
        <v>윤민재</v>
      </c>
      <c r="H15" s="17">
        <v>1150</v>
      </c>
      <c r="K15" s="15"/>
      <c r="L15" s="17"/>
      <c r="M15" s="17"/>
      <c r="N15" s="17"/>
      <c r="O15" s="17"/>
    </row>
    <row r="16" spans="1:15" ht="18.75" customHeight="1">
      <c r="B16" s="49" t="s">
        <v>100</v>
      </c>
      <c r="C16" s="49" t="s">
        <v>106</v>
      </c>
      <c r="D16" s="50">
        <v>290</v>
      </c>
      <c r="F16" s="15" t="str">
        <v>B부서</v>
      </c>
      <c r="G16" s="15" t="str">
        <v>정유진</v>
      </c>
      <c r="H16" s="17">
        <v>400</v>
      </c>
      <c r="K16" s="15"/>
      <c r="L16" s="17"/>
      <c r="M16" s="17"/>
      <c r="N16" s="17"/>
      <c r="O16" s="17"/>
    </row>
    <row r="17" spans="2:8" ht="18.75" customHeight="1">
      <c r="B17" s="51" t="s">
        <v>97</v>
      </c>
      <c r="C17" s="51" t="s">
        <v>107</v>
      </c>
      <c r="D17" s="39">
        <v>1110</v>
      </c>
      <c r="F17" s="15" t="str">
        <v>C부서</v>
      </c>
      <c r="G17" s="15" t="str">
        <v>이준호</v>
      </c>
      <c r="H17" s="17">
        <v>1830</v>
      </c>
    </row>
    <row r="18" spans="2:8" ht="18.75" customHeight="1">
      <c r="B18" s="49" t="s">
        <v>99</v>
      </c>
      <c r="C18" s="49" t="s">
        <v>108</v>
      </c>
      <c r="D18" s="50">
        <v>1260</v>
      </c>
      <c r="F18" s="15" t="str">
        <v>C부서</v>
      </c>
      <c r="G18" s="15" t="str">
        <v>백서연</v>
      </c>
      <c r="H18" s="17">
        <v>930</v>
      </c>
    </row>
    <row r="19" spans="2:8" ht="18.75" customHeight="1">
      <c r="B19" s="51" t="s">
        <v>97</v>
      </c>
      <c r="C19" s="51" t="s">
        <v>109</v>
      </c>
      <c r="D19" s="39">
        <v>1370</v>
      </c>
      <c r="F19" s="15" t="str">
        <v>C부서</v>
      </c>
      <c r="G19" s="15" t="str">
        <v>장예린</v>
      </c>
      <c r="H19" s="17">
        <v>290</v>
      </c>
    </row>
    <row r="20" spans="2:8" ht="18.75" customHeight="1">
      <c r="B20" s="49" t="s">
        <v>100</v>
      </c>
      <c r="C20" s="49" t="s">
        <v>110</v>
      </c>
      <c r="D20" s="50">
        <v>930</v>
      </c>
      <c r="F20" s="15" t="str">
        <v>D부서</v>
      </c>
      <c r="G20" s="15" t="str">
        <v>박서윤</v>
      </c>
      <c r="H20" s="17">
        <v>1760</v>
      </c>
    </row>
    <row r="21" spans="2:8" ht="18.75" customHeight="1">
      <c r="B21" s="52" t="s">
        <v>98</v>
      </c>
      <c r="C21" s="52" t="s">
        <v>111</v>
      </c>
      <c r="D21" s="4">
        <v>1340</v>
      </c>
      <c r="F21" s="15" t="str">
        <v>D부서</v>
      </c>
      <c r="G21" s="15" t="str">
        <v>조하람</v>
      </c>
      <c r="H21" s="17">
        <v>1260</v>
      </c>
    </row>
    <row r="23" spans="2:8" ht="18.75" customHeight="1">
      <c r="B23" s="1" t="s">
        <v>213</v>
      </c>
    </row>
  </sheetData>
  <phoneticPr fontId="2" type="noConversion"/>
  <dataValidations count="1">
    <dataValidation type="list" allowBlank="1" showInputMessage="1" showErrorMessage="1" sqref="M9" xr:uid="{FD86455C-D5E9-4882-B011-7D3A09894439}">
      <formula1>_xlfn.ANCHORARRAY($J$10)</formula1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E8044-B600-4531-AA07-C4FA44BBF4A3}">
  <dimension ref="A1:K16"/>
  <sheetViews>
    <sheetView showGridLines="0" zoomScale="130" zoomScaleNormal="130" workbookViewId="0">
      <selection activeCell="I20" sqref="I20"/>
    </sheetView>
  </sheetViews>
  <sheetFormatPr defaultColWidth="9" defaultRowHeight="18.75" customHeight="1"/>
  <cols>
    <col min="1" max="1" width="3.125" style="1" customWidth="1"/>
    <col min="2" max="2" width="8.375" style="1" customWidth="1"/>
    <col min="3" max="3" width="10" style="1" customWidth="1"/>
    <col min="4" max="4" width="8.75" style="1" customWidth="1"/>
    <col min="5" max="5" width="10.875" style="1" customWidth="1"/>
    <col min="6" max="6" width="12.75" style="1" customWidth="1"/>
    <col min="7" max="7" width="2.25" style="1" customWidth="1"/>
    <col min="8" max="9" width="12.25" style="1" customWidth="1"/>
    <col min="10" max="10" width="12.75" style="1" customWidth="1"/>
    <col min="11" max="16384" width="9" style="1"/>
  </cols>
  <sheetData>
    <row r="1" spans="1:11" s="9" customFormat="1" ht="6.75" customHeight="1">
      <c r="A1" s="11"/>
      <c r="B1" s="11"/>
      <c r="C1" s="11"/>
      <c r="D1" s="11"/>
      <c r="E1" s="11"/>
      <c r="F1" s="11"/>
      <c r="G1" s="11"/>
      <c r="H1" s="11"/>
      <c r="I1" s="11"/>
      <c r="J1" s="11"/>
    </row>
    <row r="2" spans="1:11" s="9" customFormat="1" ht="18.75" customHeight="1">
      <c r="A2" s="11"/>
      <c r="B2" s="14" t="s">
        <v>55</v>
      </c>
      <c r="C2" s="11"/>
      <c r="D2" s="11"/>
      <c r="E2" s="11"/>
      <c r="F2" s="11"/>
      <c r="G2" s="11"/>
      <c r="H2" s="11"/>
      <c r="I2" s="11"/>
      <c r="J2" s="11"/>
    </row>
    <row r="3" spans="1:11" s="9" customFormat="1" ht="15" customHeight="1">
      <c r="A3" s="11"/>
      <c r="B3" s="13" t="s">
        <v>54</v>
      </c>
      <c r="C3" s="11"/>
      <c r="D3" s="11"/>
      <c r="E3" s="11"/>
      <c r="F3" s="11"/>
      <c r="G3" s="11"/>
      <c r="H3" s="11"/>
      <c r="I3" s="11"/>
      <c r="J3" s="11"/>
    </row>
    <row r="4" spans="1:11" s="9" customFormat="1" ht="4.5" customHeight="1">
      <c r="A4" s="11"/>
      <c r="B4" s="13"/>
      <c r="C4" s="11"/>
      <c r="D4" s="11"/>
      <c r="E4" s="11"/>
      <c r="F4" s="11"/>
      <c r="G4" s="11"/>
      <c r="H4" s="11"/>
      <c r="I4" s="11"/>
      <c r="J4" s="11"/>
    </row>
    <row r="5" spans="1:11" s="6" customFormat="1" ht="21.75" customHeight="1">
      <c r="B5" s="8" t="s">
        <v>53</v>
      </c>
    </row>
    <row r="6" spans="1:11" ht="8.4499999999999993" customHeight="1"/>
    <row r="7" spans="1:11" ht="22.9" customHeight="1">
      <c r="I7" s="72" t="s">
        <v>146</v>
      </c>
      <c r="K7" s="93" t="s">
        <v>209</v>
      </c>
    </row>
    <row r="8" spans="1:11" ht="19.149999999999999" customHeight="1">
      <c r="H8" s="1" cm="1">
        <f t="array" ref="H8:J8">MATCH(H9:J9,$B$9:$F$9,0)</f>
        <v>2</v>
      </c>
      <c r="I8" s="1">
        <v>3</v>
      </c>
      <c r="J8" s="1">
        <v>4</v>
      </c>
      <c r="K8" s="94" t="s">
        <v>210</v>
      </c>
    </row>
    <row r="9" spans="1:11" s="20" customFormat="1" ht="18.75" customHeight="1">
      <c r="B9" s="28" t="s">
        <v>52</v>
      </c>
      <c r="C9" s="28" t="s">
        <v>21</v>
      </c>
      <c r="D9" s="28" t="s">
        <v>20</v>
      </c>
      <c r="E9" s="28" t="s">
        <v>51</v>
      </c>
      <c r="F9" s="29" t="s">
        <v>50</v>
      </c>
      <c r="H9" s="28" t="s">
        <v>21</v>
      </c>
      <c r="I9" s="28" t="s">
        <v>20</v>
      </c>
      <c r="J9" s="29" t="s">
        <v>51</v>
      </c>
    </row>
    <row r="10" spans="1:11" s="19" customFormat="1" ht="18.75" customHeight="1">
      <c r="B10" s="34" t="s">
        <v>48</v>
      </c>
      <c r="C10" s="34" t="s">
        <v>47</v>
      </c>
      <c r="D10" s="35" t="s">
        <v>33</v>
      </c>
      <c r="E10" s="62">
        <v>44941</v>
      </c>
      <c r="F10" s="35">
        <v>3200</v>
      </c>
      <c r="H10" s="20" t="str" cm="1">
        <f t="array" ref="H10:J16">_xlfn.CHOOSECOLS(B10:F16,MATCH(H9:J9,$B$9:$F$9,0))</f>
        <v>김민수</v>
      </c>
      <c r="I10" s="20" t="str">
        <v>인사</v>
      </c>
      <c r="J10" s="20">
        <v>44941</v>
      </c>
    </row>
    <row r="11" spans="1:11" s="19" customFormat="1" ht="18.75" customHeight="1">
      <c r="B11" s="31" t="s">
        <v>46</v>
      </c>
      <c r="C11" s="31" t="s">
        <v>45</v>
      </c>
      <c r="D11" s="32" t="s">
        <v>44</v>
      </c>
      <c r="E11" s="53">
        <v>44630</v>
      </c>
      <c r="F11" s="32">
        <v>3800</v>
      </c>
      <c r="H11" s="20" t="str">
        <v>박지영</v>
      </c>
      <c r="I11" s="20" t="str">
        <v>마케팅</v>
      </c>
      <c r="J11" s="20">
        <v>44630</v>
      </c>
    </row>
    <row r="12" spans="1:11" s="19" customFormat="1" ht="18.75" customHeight="1">
      <c r="B12" s="34" t="s">
        <v>43</v>
      </c>
      <c r="C12" s="34" t="s">
        <v>42</v>
      </c>
      <c r="D12" s="35" t="s">
        <v>30</v>
      </c>
      <c r="E12" s="62">
        <v>44034</v>
      </c>
      <c r="F12" s="35">
        <v>4500</v>
      </c>
      <c r="H12" s="20" t="str">
        <v>이준호</v>
      </c>
      <c r="I12" s="20" t="str">
        <v>개발</v>
      </c>
      <c r="J12" s="20">
        <v>44034</v>
      </c>
    </row>
    <row r="13" spans="1:11" s="19" customFormat="1" ht="18.75" customHeight="1">
      <c r="B13" s="31" t="s">
        <v>41</v>
      </c>
      <c r="C13" s="31" t="s">
        <v>40</v>
      </c>
      <c r="D13" s="32" t="s">
        <v>39</v>
      </c>
      <c r="E13" s="53">
        <v>45323</v>
      </c>
      <c r="F13" s="32">
        <v>3000</v>
      </c>
      <c r="H13" s="20" t="str">
        <v>최은비</v>
      </c>
      <c r="I13" s="20" t="str">
        <v>영업</v>
      </c>
      <c r="J13" s="20">
        <v>45323</v>
      </c>
    </row>
    <row r="14" spans="1:11" s="19" customFormat="1" ht="18.75" customHeight="1">
      <c r="B14" s="34" t="s">
        <v>38</v>
      </c>
      <c r="C14" s="34" t="s">
        <v>37</v>
      </c>
      <c r="D14" s="35" t="s">
        <v>36</v>
      </c>
      <c r="E14" s="62">
        <v>44530</v>
      </c>
      <c r="F14" s="35">
        <v>3900</v>
      </c>
      <c r="H14" s="20" t="str">
        <v>정현우</v>
      </c>
      <c r="I14" s="20" t="str">
        <v>기획</v>
      </c>
      <c r="J14" s="20">
        <v>44530</v>
      </c>
    </row>
    <row r="15" spans="1:11" s="19" customFormat="1" ht="18.75" customHeight="1">
      <c r="B15" s="31" t="s">
        <v>35</v>
      </c>
      <c r="C15" s="31" t="s">
        <v>34</v>
      </c>
      <c r="D15" s="32" t="s">
        <v>33</v>
      </c>
      <c r="E15" s="53">
        <v>43713</v>
      </c>
      <c r="F15" s="32">
        <v>4700</v>
      </c>
      <c r="H15" s="20" t="str">
        <v>한소영</v>
      </c>
      <c r="I15" s="20" t="str">
        <v>인사</v>
      </c>
      <c r="J15" s="20">
        <v>43713</v>
      </c>
    </row>
    <row r="16" spans="1:11" s="19" customFormat="1" ht="18.75" customHeight="1">
      <c r="B16" s="34" t="s">
        <v>32</v>
      </c>
      <c r="C16" s="34" t="s">
        <v>31</v>
      </c>
      <c r="D16" s="35" t="s">
        <v>30</v>
      </c>
      <c r="E16" s="62">
        <v>45095</v>
      </c>
      <c r="F16" s="35">
        <v>3100</v>
      </c>
      <c r="H16" s="20" t="str">
        <v>오태진</v>
      </c>
      <c r="I16" s="20" t="str">
        <v>개발</v>
      </c>
      <c r="J16" s="20">
        <v>45095</v>
      </c>
    </row>
  </sheetData>
  <phoneticPr fontId="2" type="noConversion"/>
  <dataValidations count="1">
    <dataValidation type="list" allowBlank="1" showInputMessage="1" showErrorMessage="1" sqref="H9:J9" xr:uid="{40BCBA0A-AEC4-4D2A-8467-A0CDD166FC0B}">
      <formula1>$B$9:$F$9</formula1>
    </dataValidation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A9EA0-9884-4A68-B99C-9B489923D23A}">
  <dimension ref="A1:Q25"/>
  <sheetViews>
    <sheetView showGridLines="0" zoomScale="130" zoomScaleNormal="130" workbookViewId="0">
      <selection activeCell="L18" sqref="L18"/>
    </sheetView>
  </sheetViews>
  <sheetFormatPr defaultColWidth="9" defaultRowHeight="18.75" customHeight="1"/>
  <cols>
    <col min="1" max="1" width="14.625" style="1" bestFit="1" customWidth="1"/>
    <col min="2" max="2" width="14.25" style="1" customWidth="1"/>
    <col min="3" max="3" width="9.375" style="59" customWidth="1"/>
    <col min="4" max="4" width="10" style="1" customWidth="1"/>
    <col min="5" max="5" width="11.75" style="1" customWidth="1"/>
    <col min="6" max="6" width="12.5" style="1" customWidth="1"/>
    <col min="7" max="7" width="2.625" style="1" customWidth="1"/>
    <col min="8" max="8" width="10" style="1" customWidth="1"/>
    <col min="9" max="9" width="12.25" style="71" customWidth="1"/>
    <col min="10" max="10" width="12.5" style="15" customWidth="1"/>
    <col min="11" max="11" width="2.25" style="1" customWidth="1"/>
    <col min="12" max="12" width="10.75" style="1" customWidth="1"/>
    <col min="13" max="13" width="11.625" style="1" customWidth="1"/>
    <col min="14" max="14" width="12.25" style="1" customWidth="1"/>
    <col min="15" max="15" width="2.75" style="1" customWidth="1"/>
    <col min="16" max="16" width="10.625" style="1" hidden="1" customWidth="1"/>
    <col min="17" max="17" width="0" style="1" hidden="1" customWidth="1"/>
    <col min="18" max="16384" width="9" style="1"/>
  </cols>
  <sheetData>
    <row r="1" spans="1:17" s="9" customFormat="1" ht="6.75" customHeight="1">
      <c r="A1" s="11"/>
      <c r="B1" s="11"/>
      <c r="C1" s="56"/>
      <c r="D1" s="11"/>
      <c r="E1" s="11"/>
      <c r="F1" s="11"/>
      <c r="G1" s="11"/>
      <c r="I1" s="69"/>
      <c r="J1" s="23"/>
    </row>
    <row r="2" spans="1:17" s="9" customFormat="1" ht="18.75" customHeight="1">
      <c r="A2" s="11"/>
      <c r="B2" s="14" t="s">
        <v>4</v>
      </c>
      <c r="C2" s="56"/>
      <c r="D2" s="11"/>
      <c r="E2" s="11"/>
      <c r="F2" s="11"/>
      <c r="G2" s="11"/>
      <c r="I2" s="69"/>
      <c r="J2" s="23"/>
    </row>
    <row r="3" spans="1:17" s="9" customFormat="1" ht="15" customHeight="1">
      <c r="A3" s="11"/>
      <c r="B3" s="13" t="s">
        <v>3</v>
      </c>
      <c r="C3" s="56"/>
      <c r="D3" s="11"/>
      <c r="E3" s="11"/>
      <c r="F3" s="11"/>
      <c r="G3" s="11"/>
      <c r="I3" s="69"/>
      <c r="J3" s="23"/>
    </row>
    <row r="4" spans="1:17" s="9" customFormat="1" ht="4.5" customHeight="1">
      <c r="C4" s="57"/>
      <c r="I4" s="69"/>
      <c r="J4" s="23"/>
    </row>
    <row r="5" spans="1:17" s="6" customFormat="1" ht="21.75" customHeight="1">
      <c r="B5" s="8" t="s">
        <v>2</v>
      </c>
      <c r="C5" s="58"/>
      <c r="G5" s="7"/>
      <c r="H5" s="7"/>
      <c r="I5" s="70"/>
      <c r="J5" s="24"/>
    </row>
    <row r="6" spans="1:17" ht="7.15" customHeight="1"/>
    <row r="7" spans="1:17" s="19" customFormat="1" ht="19.149999999999999" customHeight="1">
      <c r="C7" s="60"/>
      <c r="I7" s="66"/>
      <c r="J7" s="20"/>
    </row>
    <row r="8" spans="1:17" s="19" customFormat="1" ht="7.9" customHeight="1">
      <c r="C8" s="60"/>
      <c r="I8" s="66"/>
      <c r="J8" s="20"/>
    </row>
    <row r="9" spans="1:17" s="19" customFormat="1" ht="22.9" customHeight="1">
      <c r="B9" s="28" t="s">
        <v>118</v>
      </c>
      <c r="C9" s="64" t="s">
        <v>115</v>
      </c>
      <c r="D9" s="28" t="s">
        <v>116</v>
      </c>
      <c r="E9" s="28" t="s">
        <v>117</v>
      </c>
      <c r="F9" s="28" t="s">
        <v>95</v>
      </c>
      <c r="H9" s="28" t="s">
        <v>116</v>
      </c>
      <c r="I9" s="28" t="s">
        <v>118</v>
      </c>
      <c r="J9" s="28" t="s">
        <v>115</v>
      </c>
      <c r="L9" s="28" t="s">
        <v>118</v>
      </c>
      <c r="M9" s="28" t="s">
        <v>115</v>
      </c>
      <c r="N9" s="28" t="s">
        <v>117</v>
      </c>
      <c r="P9" s="28" t="s">
        <v>148</v>
      </c>
      <c r="Q9" s="28" t="s">
        <v>149</v>
      </c>
    </row>
    <row r="10" spans="1:17" s="19" customFormat="1" ht="22.9" customHeight="1">
      <c r="A10" s="19" t="str" cm="1">
        <f t="array" ref="A10:A18">B10:B18&amp;C10:C18</f>
        <v>쿠키런v1.0</v>
      </c>
      <c r="B10" s="34" t="s">
        <v>119</v>
      </c>
      <c r="C10" s="61" t="s">
        <v>120</v>
      </c>
      <c r="D10" s="34" t="s">
        <v>129</v>
      </c>
      <c r="E10" s="62">
        <v>45659</v>
      </c>
      <c r="F10" s="62" t="s">
        <v>137</v>
      </c>
      <c r="G10" s="54"/>
      <c r="H10" s="67" t="s">
        <v>217</v>
      </c>
      <c r="I10" s="68" t="str" cm="1">
        <f t="array" ref="I10:J10">_xlfn.XLOOKUP(H10,D10:D18,B10:C18)</f>
        <v>쿠키런</v>
      </c>
      <c r="J10" s="31" t="str">
        <v>v3.0</v>
      </c>
      <c r="L10" s="31" t="s">
        <v>121</v>
      </c>
      <c r="M10" s="31" t="s">
        <v>123</v>
      </c>
      <c r="N10" s="53" cm="1">
        <f t="array" ref="N10">_xlfn.XLOOKUP(L10&amp;M10,B10:B18&amp;C10:C18,E10:E18)</f>
        <v>45731</v>
      </c>
      <c r="P10" s="19" t="str" cm="1">
        <f t="array" ref="P10:P13">_xlfn.UNIQUE(B10:B18)</f>
        <v>쿠키런</v>
      </c>
      <c r="Q10" s="19" t="str" cm="1">
        <f t="array" ref="Q10:Q12">_xlfn.UNIQUE(C10:C18)</f>
        <v>v1.0</v>
      </c>
    </row>
    <row r="11" spans="1:17" s="19" customFormat="1" ht="22.9" customHeight="1">
      <c r="A11" s="19" t="str">
        <v>슈퍼마리오v1.0</v>
      </c>
      <c r="B11" s="31" t="s">
        <v>122</v>
      </c>
      <c r="C11" s="63" t="s">
        <v>120</v>
      </c>
      <c r="D11" s="31" t="s">
        <v>130</v>
      </c>
      <c r="E11" s="53">
        <v>45669</v>
      </c>
      <c r="F11" s="53" t="s">
        <v>138</v>
      </c>
      <c r="G11" s="54"/>
      <c r="I11" s="66"/>
      <c r="J11" s="20"/>
      <c r="P11" s="19" t="str">
        <v>슈퍼마리오</v>
      </c>
      <c r="Q11" s="19" t="str">
        <v>v2.0</v>
      </c>
    </row>
    <row r="12" spans="1:17" s="19" customFormat="1" ht="22.9" customHeight="1">
      <c r="A12" s="19" t="str">
        <v>쿠키런v2.0</v>
      </c>
      <c r="B12" s="34" t="s">
        <v>119</v>
      </c>
      <c r="C12" s="61" t="s">
        <v>124</v>
      </c>
      <c r="D12" s="34" t="s">
        <v>127</v>
      </c>
      <c r="E12" s="62">
        <v>45692</v>
      </c>
      <c r="F12" s="62" t="s">
        <v>139</v>
      </c>
      <c r="G12" s="54"/>
      <c r="H12" s="30"/>
      <c r="I12" s="66"/>
      <c r="J12" s="20"/>
      <c r="P12" s="19" t="str">
        <v>바람의나라</v>
      </c>
      <c r="Q12" s="19" t="str">
        <v>v3.0</v>
      </c>
    </row>
    <row r="13" spans="1:17" s="19" customFormat="1" ht="22.9" customHeight="1">
      <c r="A13" s="19" t="str">
        <v>바람의나라v1.0</v>
      </c>
      <c r="B13" s="31" t="s">
        <v>125</v>
      </c>
      <c r="C13" s="63" t="s">
        <v>120</v>
      </c>
      <c r="D13" s="31" t="s">
        <v>132</v>
      </c>
      <c r="E13" s="53">
        <v>45726</v>
      </c>
      <c r="F13" s="53" t="s">
        <v>140</v>
      </c>
      <c r="G13" s="54"/>
      <c r="H13" s="28" t="s">
        <v>116</v>
      </c>
      <c r="I13" s="28" t="s">
        <v>118</v>
      </c>
      <c r="J13" s="28" t="s">
        <v>117</v>
      </c>
      <c r="P13" s="19" t="str">
        <v>메이플스토리</v>
      </c>
    </row>
    <row r="14" spans="1:17" s="19" customFormat="1" ht="22.9" customHeight="1">
      <c r="A14" s="19" t="str">
        <v>슈퍼마리오v2.0</v>
      </c>
      <c r="B14" s="34" t="s">
        <v>122</v>
      </c>
      <c r="C14" s="61" t="s">
        <v>124</v>
      </c>
      <c r="D14" s="34" t="s">
        <v>133</v>
      </c>
      <c r="E14" s="62">
        <v>45731</v>
      </c>
      <c r="F14" s="62" t="s">
        <v>141</v>
      </c>
      <c r="G14" s="54"/>
      <c r="H14" s="67" t="s">
        <v>131</v>
      </c>
      <c r="I14" s="68" t="str" cm="1">
        <f t="array" ref="I14:J14">_xlfn.CHOOSECOLS(_xlfn.XLOOKUP(H14,D10:D18,B10:F18),1,4)</f>
        <v>바람의나라</v>
      </c>
      <c r="J14" s="53">
        <v>45726</v>
      </c>
    </row>
    <row r="15" spans="1:17" s="19" customFormat="1" ht="22.9" customHeight="1">
      <c r="A15" s="19" t="str">
        <v>메이플스토리v1.0</v>
      </c>
      <c r="B15" s="31" t="s">
        <v>126</v>
      </c>
      <c r="C15" s="63" t="s">
        <v>120</v>
      </c>
      <c r="D15" s="31" t="s">
        <v>134</v>
      </c>
      <c r="E15" s="53">
        <v>45748</v>
      </c>
      <c r="F15" s="53" t="s">
        <v>142</v>
      </c>
      <c r="G15" s="54"/>
      <c r="H15" s="30"/>
      <c r="I15" s="66"/>
      <c r="J15" s="20"/>
    </row>
    <row r="16" spans="1:17" s="19" customFormat="1" ht="22.9" customHeight="1">
      <c r="A16" s="19" t="str">
        <v>쿠키런v3.0</v>
      </c>
      <c r="B16" s="34" t="s">
        <v>119</v>
      </c>
      <c r="C16" s="61" t="s">
        <v>147</v>
      </c>
      <c r="D16" s="34" t="s">
        <v>128</v>
      </c>
      <c r="E16" s="62">
        <v>45765</v>
      </c>
      <c r="F16" s="62" t="s">
        <v>143</v>
      </c>
      <c r="G16" s="54"/>
      <c r="H16" s="30"/>
      <c r="I16" s="66"/>
      <c r="J16" s="20"/>
    </row>
    <row r="17" spans="1:13" s="19" customFormat="1" ht="22.9" customHeight="1">
      <c r="A17" s="19" t="str">
        <v>바람의나라v2.0</v>
      </c>
      <c r="B17" s="31" t="s">
        <v>125</v>
      </c>
      <c r="C17" s="63" t="s">
        <v>124</v>
      </c>
      <c r="D17" s="31" t="s">
        <v>135</v>
      </c>
      <c r="E17" s="53">
        <v>45685</v>
      </c>
      <c r="F17" s="53" t="s">
        <v>144</v>
      </c>
      <c r="G17" s="54"/>
      <c r="H17" s="30"/>
      <c r="I17" s="66"/>
      <c r="J17" s="20"/>
    </row>
    <row r="18" spans="1:13" s="19" customFormat="1" ht="22.9" customHeight="1">
      <c r="A18" s="19" t="str">
        <v>메이플스토리v2.0</v>
      </c>
      <c r="B18" s="34" t="s">
        <v>126</v>
      </c>
      <c r="C18" s="61" t="s">
        <v>124</v>
      </c>
      <c r="D18" s="34" t="s">
        <v>136</v>
      </c>
      <c r="E18" s="62">
        <v>45708</v>
      </c>
      <c r="F18" s="62" t="s">
        <v>145</v>
      </c>
      <c r="G18" s="54"/>
      <c r="H18" s="30"/>
      <c r="I18" s="66"/>
      <c r="J18" s="20"/>
    </row>
    <row r="19" spans="1:13" s="19" customFormat="1" ht="22.9" customHeight="1">
      <c r="C19" s="60"/>
      <c r="H19" s="19" t="s">
        <v>214</v>
      </c>
      <c r="I19" s="66"/>
      <c r="J19" s="20"/>
    </row>
    <row r="20" spans="1:13" s="19" customFormat="1" ht="22.9" customHeight="1">
      <c r="C20" s="60"/>
      <c r="H20" s="19" t="s">
        <v>215</v>
      </c>
      <c r="I20" s="66"/>
      <c r="J20" s="20"/>
    </row>
    <row r="21" spans="1:13" s="19" customFormat="1" ht="22.9" customHeight="1">
      <c r="C21" s="60"/>
      <c r="H21" s="19" t="s">
        <v>216</v>
      </c>
      <c r="I21" s="66"/>
      <c r="J21" s="20"/>
    </row>
    <row r="22" spans="1:13" s="19" customFormat="1" ht="20.45" customHeight="1">
      <c r="C22" s="60"/>
      <c r="I22" s="66"/>
      <c r="J22" s="20"/>
    </row>
    <row r="23" spans="1:13" s="19" customFormat="1" ht="21" customHeight="1">
      <c r="C23" s="60"/>
      <c r="I23" s="66"/>
      <c r="J23" s="20"/>
      <c r="M23" s="55"/>
    </row>
    <row r="24" spans="1:13" s="19" customFormat="1" ht="21" customHeight="1">
      <c r="C24" s="60"/>
      <c r="I24" s="66"/>
      <c r="J24" s="20"/>
    </row>
    <row r="25" spans="1:13" s="19" customFormat="1" ht="21" customHeight="1">
      <c r="C25" s="60"/>
      <c r="I25" s="66"/>
      <c r="J25" s="20"/>
    </row>
  </sheetData>
  <phoneticPr fontId="2" type="noConversion"/>
  <dataValidations count="3">
    <dataValidation type="list" allowBlank="1" showInputMessage="1" showErrorMessage="1" sqref="H10 H14" xr:uid="{61D0BA1F-90FC-45FF-AF50-B39E9ADB8CF4}">
      <formula1>$D$10:$D$18</formula1>
    </dataValidation>
    <dataValidation type="list" allowBlank="1" showInputMessage="1" showErrorMessage="1" sqref="M10" xr:uid="{901E1E7D-6E09-4D36-9826-E5D6DC7999B7}">
      <formula1>_xlfn.ANCHORARRAY($Q$10)</formula1>
    </dataValidation>
    <dataValidation type="list" allowBlank="1" showInputMessage="1" showErrorMessage="1" sqref="L10" xr:uid="{DA99AE29-46AA-4559-8B49-E68CDB457C2D}">
      <formula1>_xlfn.ANCHORARRAY($P$10)</formula1>
    </dataValidation>
  </dataValidation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B6299-31E5-4FBB-8772-925593D478FD}">
  <dimension ref="A1:S1009"/>
  <sheetViews>
    <sheetView showGridLines="0" tabSelected="1" zoomScaleNormal="100" workbookViewId="0">
      <selection activeCell="L28" sqref="L28"/>
    </sheetView>
  </sheetViews>
  <sheetFormatPr defaultColWidth="9" defaultRowHeight="18.75" customHeight="1"/>
  <cols>
    <col min="1" max="1" width="2.75" style="19" customWidth="1"/>
    <col min="2" max="2" width="13.625" style="19" customWidth="1"/>
    <col min="3" max="3" width="3.75" style="19" customWidth="1"/>
    <col min="4" max="4" width="10" style="20" customWidth="1"/>
    <col min="5" max="5" width="11.5" style="19" customWidth="1"/>
    <col min="6" max="6" width="4.25" style="19" customWidth="1"/>
    <col min="7" max="13" width="7.25" style="66" customWidth="1"/>
    <col min="14" max="14" width="4.25" style="19" customWidth="1"/>
    <col min="15" max="16" width="10.75" style="19" customWidth="1"/>
    <col min="17" max="17" width="1.25" style="19" customWidth="1"/>
    <col min="18" max="18" width="9.75" style="19" customWidth="1"/>
    <col min="19" max="16384" width="9" style="19"/>
  </cols>
  <sheetData>
    <row r="1" spans="1:19" s="9" customFormat="1" ht="6.75" customHeight="1">
      <c r="A1" s="11"/>
      <c r="B1" s="11"/>
      <c r="C1" s="11"/>
      <c r="D1" s="23"/>
      <c r="G1" s="69"/>
      <c r="H1" s="69"/>
      <c r="I1" s="69"/>
      <c r="J1" s="69"/>
      <c r="K1" s="69"/>
      <c r="L1" s="69"/>
      <c r="M1" s="69"/>
    </row>
    <row r="2" spans="1:19" s="9" customFormat="1" ht="18.75" customHeight="1">
      <c r="A2" s="11"/>
      <c r="B2" s="14" t="s">
        <v>150</v>
      </c>
      <c r="C2" s="11"/>
      <c r="D2" s="23"/>
      <c r="G2" s="69"/>
      <c r="H2" s="69"/>
      <c r="I2" s="69"/>
      <c r="J2" s="69"/>
      <c r="K2" s="69"/>
      <c r="L2" s="69"/>
      <c r="M2" s="69"/>
    </row>
    <row r="3" spans="1:19" s="9" customFormat="1" ht="15" customHeight="1">
      <c r="A3" s="11"/>
      <c r="B3" s="13" t="s">
        <v>151</v>
      </c>
      <c r="C3" s="11"/>
      <c r="D3" s="23"/>
      <c r="G3" s="69"/>
      <c r="H3" s="69"/>
      <c r="I3" s="69"/>
      <c r="J3" s="69"/>
      <c r="K3" s="69"/>
      <c r="L3" s="69"/>
      <c r="M3" s="69"/>
    </row>
    <row r="4" spans="1:19" s="9" customFormat="1" ht="4.5" customHeight="1">
      <c r="A4" s="11"/>
      <c r="B4" s="13"/>
      <c r="C4" s="11"/>
      <c r="D4" s="23"/>
      <c r="G4" s="69"/>
      <c r="H4" s="69"/>
      <c r="I4" s="69"/>
      <c r="J4" s="69"/>
      <c r="K4" s="69"/>
      <c r="L4" s="69"/>
      <c r="M4" s="69"/>
    </row>
    <row r="5" spans="1:19" s="6" customFormat="1" ht="21.75" customHeight="1">
      <c r="B5" s="8" t="s">
        <v>152</v>
      </c>
      <c r="D5" s="24"/>
      <c r="G5" s="70"/>
      <c r="H5" s="70"/>
      <c r="I5" s="70"/>
      <c r="J5" s="70"/>
      <c r="K5" s="70"/>
      <c r="L5" s="70"/>
      <c r="M5" s="70"/>
    </row>
    <row r="6" spans="1:19" s="1" customFormat="1" ht="8.4499999999999993" customHeight="1">
      <c r="D6" s="15"/>
      <c r="G6" s="71"/>
      <c r="H6" s="71"/>
      <c r="I6" s="71"/>
      <c r="J6" s="71"/>
      <c r="K6" s="71"/>
      <c r="L6" s="71"/>
      <c r="M6" s="71"/>
    </row>
    <row r="7" spans="1:19" s="1" customFormat="1" ht="19.899999999999999" customHeight="1">
      <c r="D7" s="15"/>
      <c r="G7" s="101"/>
      <c r="H7" s="71"/>
      <c r="I7" s="71"/>
      <c r="J7" s="71"/>
      <c r="K7" s="71"/>
      <c r="L7" s="71"/>
      <c r="M7" s="71"/>
    </row>
    <row r="8" spans="1:19" s="1" customFormat="1" ht="10.9" customHeight="1">
      <c r="D8" s="15"/>
      <c r="G8" s="102"/>
      <c r="H8" s="102"/>
      <c r="I8" s="102"/>
      <c r="J8" s="102"/>
      <c r="K8" s="102"/>
      <c r="L8" s="102"/>
      <c r="M8" s="102"/>
    </row>
    <row r="9" spans="1:19" ht="20.45" customHeight="1">
      <c r="B9" s="28" t="s">
        <v>153</v>
      </c>
      <c r="D9" s="65" t="s">
        <v>162</v>
      </c>
      <c r="E9" s="65" t="s">
        <v>85</v>
      </c>
      <c r="G9" s="104" t="s">
        <v>205</v>
      </c>
      <c r="H9" s="90" t="s">
        <v>156</v>
      </c>
      <c r="I9" s="90" t="s">
        <v>200</v>
      </c>
      <c r="J9" s="90" t="s">
        <v>201</v>
      </c>
      <c r="K9" s="90" t="s">
        <v>202</v>
      </c>
      <c r="L9" s="90" t="s">
        <v>203</v>
      </c>
      <c r="M9" s="106" t="s">
        <v>204</v>
      </c>
      <c r="N9" s="88"/>
      <c r="O9" s="28" t="s">
        <v>155</v>
      </c>
      <c r="P9" s="31">
        <v>2025</v>
      </c>
    </row>
    <row r="10" spans="1:19" ht="18.75" customHeight="1">
      <c r="B10" s="19" cm="1">
        <f t="array" ref="B10:B1009">_xlfn.SEQUENCE(1000)</f>
        <v>1</v>
      </c>
      <c r="D10" s="20" t="str" cm="1">
        <f t="array" ref="D10:D25">"No."&amp;_xlfn.SEQUENCE(COUNTA(E10:E300))</f>
        <v>No.1</v>
      </c>
      <c r="E10" s="20" t="s">
        <v>158</v>
      </c>
      <c r="G10" s="105" cm="1">
        <f t="array" ref="G10:M15">_xlfn.SEQUENCE(6,7,P11-WEEKDAY(P11,1)+1)</f>
        <v>45774</v>
      </c>
      <c r="H10" s="103">
        <v>45775</v>
      </c>
      <c r="I10" s="103">
        <v>45776</v>
      </c>
      <c r="J10" s="103">
        <v>45777</v>
      </c>
      <c r="K10" s="103">
        <v>45778</v>
      </c>
      <c r="L10" s="103">
        <v>45779</v>
      </c>
      <c r="M10" s="107">
        <v>45780</v>
      </c>
      <c r="N10" s="88"/>
      <c r="O10" s="28" t="s">
        <v>156</v>
      </c>
      <c r="P10" s="31">
        <v>5</v>
      </c>
    </row>
    <row r="11" spans="1:19" ht="18.75" customHeight="1">
      <c r="B11" s="19">
        <v>2</v>
      </c>
      <c r="D11" s="20" t="str">
        <v>No.2</v>
      </c>
      <c r="E11" s="20" t="s">
        <v>0</v>
      </c>
      <c r="G11" s="105">
        <v>45781</v>
      </c>
      <c r="H11" s="103">
        <v>45782</v>
      </c>
      <c r="I11" s="103">
        <v>45783</v>
      </c>
      <c r="J11" s="103">
        <v>45784</v>
      </c>
      <c r="K11" s="103">
        <v>45785</v>
      </c>
      <c r="L11" s="103">
        <v>45786</v>
      </c>
      <c r="M11" s="107">
        <v>45787</v>
      </c>
      <c r="N11" s="88"/>
      <c r="O11" s="28" t="s">
        <v>154</v>
      </c>
      <c r="P11" s="53">
        <f>DATE(P9,P10,1)</f>
        <v>45778</v>
      </c>
      <c r="R11" s="87">
        <f>WEEKDAY(P11,1)</f>
        <v>5</v>
      </c>
      <c r="S11" s="91" t="s">
        <v>157</v>
      </c>
    </row>
    <row r="12" spans="1:19" ht="18.75" customHeight="1">
      <c r="B12" s="19">
        <v>3</v>
      </c>
      <c r="D12" s="20" t="str">
        <v>No.3</v>
      </c>
      <c r="E12" s="20" t="s">
        <v>159</v>
      </c>
      <c r="G12" s="105">
        <v>45788</v>
      </c>
      <c r="H12" s="103">
        <v>45789</v>
      </c>
      <c r="I12" s="103">
        <v>45790</v>
      </c>
      <c r="J12" s="103">
        <v>45791</v>
      </c>
      <c r="K12" s="103">
        <v>45792</v>
      </c>
      <c r="L12" s="103">
        <v>45793</v>
      </c>
      <c r="M12" s="107">
        <v>45794</v>
      </c>
      <c r="N12" s="88"/>
      <c r="P12" s="66">
        <f>P11-WEEKDAY(P11,1)+1</f>
        <v>45774</v>
      </c>
      <c r="S12" s="92" t="s">
        <v>207</v>
      </c>
    </row>
    <row r="13" spans="1:19" ht="18.75" customHeight="1">
      <c r="B13" s="19">
        <v>4</v>
      </c>
      <c r="D13" s="20" t="str">
        <v>No.4</v>
      </c>
      <c r="E13" s="20" t="s">
        <v>160</v>
      </c>
      <c r="G13" s="105">
        <v>45795</v>
      </c>
      <c r="H13" s="103">
        <v>45796</v>
      </c>
      <c r="I13" s="103">
        <v>45797</v>
      </c>
      <c r="J13" s="103">
        <v>45798</v>
      </c>
      <c r="K13" s="103">
        <v>45799</v>
      </c>
      <c r="L13" s="103">
        <v>45800</v>
      </c>
      <c r="M13" s="107">
        <v>45801</v>
      </c>
      <c r="N13" s="88"/>
      <c r="S13" s="73" t="s">
        <v>206</v>
      </c>
    </row>
    <row r="14" spans="1:19" ht="18.75" customHeight="1">
      <c r="B14" s="19">
        <v>5</v>
      </c>
      <c r="D14" s="20" t="str">
        <v>No.5</v>
      </c>
      <c r="E14" s="20" t="s">
        <v>161</v>
      </c>
      <c r="G14" s="105">
        <v>45802</v>
      </c>
      <c r="H14" s="103">
        <v>45803</v>
      </c>
      <c r="I14" s="103">
        <v>45804</v>
      </c>
      <c r="J14" s="103">
        <v>45805</v>
      </c>
      <c r="K14" s="103">
        <v>45806</v>
      </c>
      <c r="L14" s="103">
        <v>45807</v>
      </c>
      <c r="M14" s="107">
        <v>45808</v>
      </c>
      <c r="N14" s="88"/>
    </row>
    <row r="15" spans="1:19" ht="18.75" customHeight="1">
      <c r="B15" s="19">
        <v>6</v>
      </c>
      <c r="D15" s="20" t="str">
        <v>No.6</v>
      </c>
      <c r="E15" s="20" t="s">
        <v>163</v>
      </c>
      <c r="G15" s="105">
        <v>45809</v>
      </c>
      <c r="H15" s="103">
        <v>45810</v>
      </c>
      <c r="I15" s="103">
        <v>45811</v>
      </c>
      <c r="J15" s="103">
        <v>45812</v>
      </c>
      <c r="K15" s="103">
        <v>45813</v>
      </c>
      <c r="L15" s="103">
        <v>45814</v>
      </c>
      <c r="M15" s="107">
        <v>45815</v>
      </c>
      <c r="N15" s="88"/>
    </row>
    <row r="16" spans="1:19" ht="18.75" customHeight="1">
      <c r="B16" s="19">
        <v>7</v>
      </c>
      <c r="D16" s="20" t="str">
        <v>No.7</v>
      </c>
      <c r="E16" s="20">
        <v>4</v>
      </c>
      <c r="G16" s="89"/>
      <c r="H16" s="89"/>
      <c r="I16" s="89"/>
      <c r="J16" s="89"/>
      <c r="K16" s="89"/>
      <c r="L16" s="89"/>
      <c r="M16" s="89"/>
      <c r="N16" s="88"/>
    </row>
    <row r="17" spans="2:14" ht="18.75" customHeight="1">
      <c r="B17" s="19">
        <v>8</v>
      </c>
      <c r="D17" s="20" t="str">
        <v>No.8</v>
      </c>
      <c r="E17" s="20">
        <v>6</v>
      </c>
      <c r="G17" s="89"/>
      <c r="H17" s="89"/>
      <c r="I17" s="89"/>
      <c r="J17" s="89"/>
      <c r="K17" s="89"/>
      <c r="L17" s="89"/>
      <c r="M17" s="89"/>
      <c r="N17" s="88"/>
    </row>
    <row r="18" spans="2:14" ht="18.75" customHeight="1">
      <c r="B18" s="19">
        <v>9</v>
      </c>
      <c r="D18" s="20" t="str">
        <v>No.9</v>
      </c>
      <c r="E18" s="20">
        <v>7</v>
      </c>
      <c r="G18" s="89"/>
      <c r="H18" s="89"/>
      <c r="I18" s="89"/>
      <c r="J18" s="89"/>
      <c r="K18" s="89"/>
      <c r="L18" s="89"/>
      <c r="M18" s="89"/>
      <c r="N18" s="88"/>
    </row>
    <row r="19" spans="2:14" ht="18.75" customHeight="1">
      <c r="B19" s="19">
        <v>10</v>
      </c>
      <c r="D19" s="20" t="str">
        <v>No.10</v>
      </c>
      <c r="E19" s="20">
        <v>9</v>
      </c>
      <c r="G19" s="89"/>
      <c r="H19" s="89"/>
      <c r="I19" s="89"/>
      <c r="J19" s="89"/>
      <c r="K19" s="89"/>
      <c r="L19" s="89"/>
      <c r="M19" s="89"/>
      <c r="N19" s="88"/>
    </row>
    <row r="20" spans="2:14" ht="18.75" customHeight="1">
      <c r="B20" s="19">
        <v>11</v>
      </c>
      <c r="D20" s="20" t="str">
        <v>No.11</v>
      </c>
      <c r="E20" s="20">
        <v>10</v>
      </c>
      <c r="G20" s="89"/>
      <c r="H20" s="89"/>
      <c r="I20" s="89"/>
      <c r="J20" s="89"/>
      <c r="K20" s="89"/>
      <c r="L20" s="89"/>
      <c r="M20" s="89"/>
      <c r="N20" s="88"/>
    </row>
    <row r="21" spans="2:14" ht="18.75" customHeight="1">
      <c r="B21" s="19">
        <v>12</v>
      </c>
      <c r="D21" s="20" t="str">
        <v>No.12</v>
      </c>
      <c r="E21" s="20">
        <v>11</v>
      </c>
      <c r="G21" s="89"/>
      <c r="H21" s="89"/>
      <c r="I21" s="89"/>
      <c r="J21" s="89"/>
      <c r="K21" s="89"/>
      <c r="L21" s="89"/>
      <c r="M21" s="89"/>
      <c r="N21" s="88"/>
    </row>
    <row r="22" spans="2:14" ht="18.75" customHeight="1">
      <c r="B22" s="19">
        <v>13</v>
      </c>
      <c r="D22" s="20" t="str">
        <v>No.13</v>
      </c>
      <c r="E22" s="20">
        <v>12</v>
      </c>
      <c r="G22" s="89"/>
      <c r="H22" s="89"/>
      <c r="I22" s="89"/>
      <c r="J22" s="89"/>
      <c r="K22" s="89"/>
      <c r="L22" s="89"/>
      <c r="M22" s="89"/>
      <c r="N22" s="88"/>
    </row>
    <row r="23" spans="2:14" ht="18.75" customHeight="1">
      <c r="B23" s="19">
        <v>14</v>
      </c>
      <c r="D23" s="20" t="str">
        <v>No.14</v>
      </c>
      <c r="E23" s="20">
        <v>13</v>
      </c>
      <c r="G23" s="89"/>
      <c r="H23" s="89"/>
      <c r="I23" s="89"/>
      <c r="J23" s="89"/>
      <c r="K23" s="89"/>
      <c r="L23" s="89"/>
      <c r="M23" s="89"/>
      <c r="N23" s="88"/>
    </row>
    <row r="24" spans="2:14" ht="18.75" customHeight="1">
      <c r="B24" s="19">
        <v>15</v>
      </c>
      <c r="D24" s="20" t="str">
        <v>No.15</v>
      </c>
      <c r="E24" s="20">
        <v>14</v>
      </c>
      <c r="G24" s="89"/>
      <c r="H24" s="89"/>
      <c r="I24" s="89"/>
      <c r="J24" s="89"/>
      <c r="K24" s="89"/>
      <c r="L24" s="89"/>
      <c r="M24" s="89"/>
      <c r="N24" s="88"/>
    </row>
    <row r="25" spans="2:14" ht="18.75" customHeight="1">
      <c r="B25" s="19">
        <v>16</v>
      </c>
      <c r="D25" s="20" t="str">
        <v>No.16</v>
      </c>
      <c r="G25" s="89"/>
      <c r="H25" s="89"/>
      <c r="I25" s="89"/>
      <c r="J25" s="89"/>
      <c r="K25" s="89"/>
      <c r="L25" s="89"/>
      <c r="M25" s="89"/>
      <c r="N25" s="88"/>
    </row>
    <row r="26" spans="2:14" ht="18.75" customHeight="1">
      <c r="B26" s="19">
        <v>17</v>
      </c>
      <c r="E26" s="19" t="s">
        <v>218</v>
      </c>
    </row>
    <row r="27" spans="2:14" ht="18.75" customHeight="1">
      <c r="B27" s="19">
        <v>18</v>
      </c>
    </row>
    <row r="28" spans="2:14" ht="18.75" customHeight="1">
      <c r="B28" s="19">
        <v>19</v>
      </c>
    </row>
    <row r="29" spans="2:14" ht="18.75" customHeight="1">
      <c r="B29" s="19">
        <v>20</v>
      </c>
    </row>
    <row r="30" spans="2:14" ht="18.75" customHeight="1">
      <c r="B30" s="19">
        <v>21</v>
      </c>
    </row>
    <row r="31" spans="2:14" ht="18.75" customHeight="1">
      <c r="B31" s="19">
        <v>22</v>
      </c>
    </row>
    <row r="32" spans="2:14" ht="18.75" customHeight="1">
      <c r="B32" s="19">
        <v>23</v>
      </c>
    </row>
    <row r="33" spans="2:2" ht="18.75" customHeight="1">
      <c r="B33" s="19">
        <v>24</v>
      </c>
    </row>
    <row r="34" spans="2:2" ht="18.75" customHeight="1">
      <c r="B34" s="19">
        <v>25</v>
      </c>
    </row>
    <row r="35" spans="2:2" ht="18.75" customHeight="1">
      <c r="B35" s="19">
        <v>26</v>
      </c>
    </row>
    <row r="36" spans="2:2" ht="18.75" customHeight="1">
      <c r="B36" s="19">
        <v>27</v>
      </c>
    </row>
    <row r="37" spans="2:2" ht="18.75" customHeight="1">
      <c r="B37" s="19">
        <v>28</v>
      </c>
    </row>
    <row r="38" spans="2:2" ht="18.75" customHeight="1">
      <c r="B38" s="19">
        <v>29</v>
      </c>
    </row>
    <row r="39" spans="2:2" ht="18.75" customHeight="1">
      <c r="B39" s="19">
        <v>30</v>
      </c>
    </row>
    <row r="40" spans="2:2" ht="18.75" customHeight="1">
      <c r="B40" s="19">
        <v>31</v>
      </c>
    </row>
    <row r="41" spans="2:2" ht="18.75" customHeight="1">
      <c r="B41" s="19">
        <v>32</v>
      </c>
    </row>
    <row r="42" spans="2:2" ht="18.75" customHeight="1">
      <c r="B42" s="19">
        <v>33</v>
      </c>
    </row>
    <row r="43" spans="2:2" ht="18.75" customHeight="1">
      <c r="B43" s="19">
        <v>34</v>
      </c>
    </row>
    <row r="44" spans="2:2" ht="18.75" customHeight="1">
      <c r="B44" s="19">
        <v>35</v>
      </c>
    </row>
    <row r="45" spans="2:2" ht="18.75" customHeight="1">
      <c r="B45" s="19">
        <v>36</v>
      </c>
    </row>
    <row r="46" spans="2:2" ht="18.75" customHeight="1">
      <c r="B46" s="19">
        <v>37</v>
      </c>
    </row>
    <row r="47" spans="2:2" ht="18.75" customHeight="1">
      <c r="B47" s="19">
        <v>38</v>
      </c>
    </row>
    <row r="48" spans="2:2" ht="18.75" customHeight="1">
      <c r="B48" s="19">
        <v>39</v>
      </c>
    </row>
    <row r="49" spans="2:2" ht="18.75" customHeight="1">
      <c r="B49" s="19">
        <v>40</v>
      </c>
    </row>
    <row r="50" spans="2:2" ht="18.75" customHeight="1">
      <c r="B50" s="19">
        <v>41</v>
      </c>
    </row>
    <row r="51" spans="2:2" ht="18.75" customHeight="1">
      <c r="B51" s="19">
        <v>42</v>
      </c>
    </row>
    <row r="52" spans="2:2" ht="18.75" customHeight="1">
      <c r="B52" s="19">
        <v>43</v>
      </c>
    </row>
    <row r="53" spans="2:2" ht="18.75" customHeight="1">
      <c r="B53" s="19">
        <v>44</v>
      </c>
    </row>
    <row r="54" spans="2:2" ht="18.75" customHeight="1">
      <c r="B54" s="19">
        <v>45</v>
      </c>
    </row>
    <row r="55" spans="2:2" ht="18.75" customHeight="1">
      <c r="B55" s="19">
        <v>46</v>
      </c>
    </row>
    <row r="56" spans="2:2" ht="18.75" customHeight="1">
      <c r="B56" s="19">
        <v>47</v>
      </c>
    </row>
    <row r="57" spans="2:2" ht="18.75" customHeight="1">
      <c r="B57" s="19">
        <v>48</v>
      </c>
    </row>
    <row r="58" spans="2:2" ht="18.75" customHeight="1">
      <c r="B58" s="19">
        <v>49</v>
      </c>
    </row>
    <row r="59" spans="2:2" ht="18.75" customHeight="1">
      <c r="B59" s="19">
        <v>50</v>
      </c>
    </row>
    <row r="60" spans="2:2" ht="18.75" customHeight="1">
      <c r="B60" s="19">
        <v>51</v>
      </c>
    </row>
    <row r="61" spans="2:2" ht="18.75" customHeight="1">
      <c r="B61" s="19">
        <v>52</v>
      </c>
    </row>
    <row r="62" spans="2:2" ht="18.75" customHeight="1">
      <c r="B62" s="19">
        <v>53</v>
      </c>
    </row>
    <row r="63" spans="2:2" ht="18.75" customHeight="1">
      <c r="B63" s="19">
        <v>54</v>
      </c>
    </row>
    <row r="64" spans="2:2" ht="18.75" customHeight="1">
      <c r="B64" s="19">
        <v>55</v>
      </c>
    </row>
    <row r="65" spans="2:2" ht="18.75" customHeight="1">
      <c r="B65" s="19">
        <v>56</v>
      </c>
    </row>
    <row r="66" spans="2:2" ht="18.75" customHeight="1">
      <c r="B66" s="19">
        <v>57</v>
      </c>
    </row>
    <row r="67" spans="2:2" ht="18.75" customHeight="1">
      <c r="B67" s="19">
        <v>58</v>
      </c>
    </row>
    <row r="68" spans="2:2" ht="18.75" customHeight="1">
      <c r="B68" s="19">
        <v>59</v>
      </c>
    </row>
    <row r="69" spans="2:2" ht="18.75" customHeight="1">
      <c r="B69" s="19">
        <v>60</v>
      </c>
    </row>
    <row r="70" spans="2:2" ht="18.75" customHeight="1">
      <c r="B70" s="19">
        <v>61</v>
      </c>
    </row>
    <row r="71" spans="2:2" ht="18.75" customHeight="1">
      <c r="B71" s="19">
        <v>62</v>
      </c>
    </row>
    <row r="72" spans="2:2" ht="18.75" customHeight="1">
      <c r="B72" s="19">
        <v>63</v>
      </c>
    </row>
    <row r="73" spans="2:2" ht="18.75" customHeight="1">
      <c r="B73" s="19">
        <v>64</v>
      </c>
    </row>
    <row r="74" spans="2:2" ht="18.75" customHeight="1">
      <c r="B74" s="19">
        <v>65</v>
      </c>
    </row>
    <row r="75" spans="2:2" ht="18.75" customHeight="1">
      <c r="B75" s="19">
        <v>66</v>
      </c>
    </row>
    <row r="76" spans="2:2" ht="18.75" customHeight="1">
      <c r="B76" s="19">
        <v>67</v>
      </c>
    </row>
    <row r="77" spans="2:2" ht="18.75" customHeight="1">
      <c r="B77" s="19">
        <v>68</v>
      </c>
    </row>
    <row r="78" spans="2:2" ht="18.75" customHeight="1">
      <c r="B78" s="19">
        <v>69</v>
      </c>
    </row>
    <row r="79" spans="2:2" ht="18.75" customHeight="1">
      <c r="B79" s="19">
        <v>70</v>
      </c>
    </row>
    <row r="80" spans="2:2" ht="18.75" customHeight="1">
      <c r="B80" s="19">
        <v>71</v>
      </c>
    </row>
    <row r="81" spans="2:2" ht="18.75" customHeight="1">
      <c r="B81" s="19">
        <v>72</v>
      </c>
    </row>
    <row r="82" spans="2:2" ht="18.75" customHeight="1">
      <c r="B82" s="19">
        <v>73</v>
      </c>
    </row>
    <row r="83" spans="2:2" ht="18.75" customHeight="1">
      <c r="B83" s="19">
        <v>74</v>
      </c>
    </row>
    <row r="84" spans="2:2" ht="18.75" customHeight="1">
      <c r="B84" s="19">
        <v>75</v>
      </c>
    </row>
    <row r="85" spans="2:2" ht="18.75" customHeight="1">
      <c r="B85" s="19">
        <v>76</v>
      </c>
    </row>
    <row r="86" spans="2:2" ht="18.75" customHeight="1">
      <c r="B86" s="19">
        <v>77</v>
      </c>
    </row>
    <row r="87" spans="2:2" ht="18.75" customHeight="1">
      <c r="B87" s="19">
        <v>78</v>
      </c>
    </row>
    <row r="88" spans="2:2" ht="18.75" customHeight="1">
      <c r="B88" s="19">
        <v>79</v>
      </c>
    </row>
    <row r="89" spans="2:2" ht="18.75" customHeight="1">
      <c r="B89" s="19">
        <v>80</v>
      </c>
    </row>
    <row r="90" spans="2:2" ht="18.75" customHeight="1">
      <c r="B90" s="19">
        <v>81</v>
      </c>
    </row>
    <row r="91" spans="2:2" ht="18.75" customHeight="1">
      <c r="B91" s="19">
        <v>82</v>
      </c>
    </row>
    <row r="92" spans="2:2" ht="18.75" customHeight="1">
      <c r="B92" s="19">
        <v>83</v>
      </c>
    </row>
    <row r="93" spans="2:2" ht="18.75" customHeight="1">
      <c r="B93" s="19">
        <v>84</v>
      </c>
    </row>
    <row r="94" spans="2:2" ht="18.75" customHeight="1">
      <c r="B94" s="19">
        <v>85</v>
      </c>
    </row>
    <row r="95" spans="2:2" ht="18.75" customHeight="1">
      <c r="B95" s="19">
        <v>86</v>
      </c>
    </row>
    <row r="96" spans="2:2" ht="18.75" customHeight="1">
      <c r="B96" s="19">
        <v>87</v>
      </c>
    </row>
    <row r="97" spans="2:2" ht="18.75" customHeight="1">
      <c r="B97" s="19">
        <v>88</v>
      </c>
    </row>
    <row r="98" spans="2:2" ht="18.75" customHeight="1">
      <c r="B98" s="19">
        <v>89</v>
      </c>
    </row>
    <row r="99" spans="2:2" ht="18.75" customHeight="1">
      <c r="B99" s="19">
        <v>90</v>
      </c>
    </row>
    <row r="100" spans="2:2" ht="18.75" customHeight="1">
      <c r="B100" s="19">
        <v>91</v>
      </c>
    </row>
    <row r="101" spans="2:2" ht="18.75" customHeight="1">
      <c r="B101" s="19">
        <v>92</v>
      </c>
    </row>
    <row r="102" spans="2:2" ht="18.75" customHeight="1">
      <c r="B102" s="19">
        <v>93</v>
      </c>
    </row>
    <row r="103" spans="2:2" ht="18.75" customHeight="1">
      <c r="B103" s="19">
        <v>94</v>
      </c>
    </row>
    <row r="104" spans="2:2" ht="18.75" customHeight="1">
      <c r="B104" s="19">
        <v>95</v>
      </c>
    </row>
    <row r="105" spans="2:2" ht="18.75" customHeight="1">
      <c r="B105" s="19">
        <v>96</v>
      </c>
    </row>
    <row r="106" spans="2:2" ht="18.75" customHeight="1">
      <c r="B106" s="19">
        <v>97</v>
      </c>
    </row>
    <row r="107" spans="2:2" ht="18.75" customHeight="1">
      <c r="B107" s="19">
        <v>98</v>
      </c>
    </row>
    <row r="108" spans="2:2" ht="18.75" customHeight="1">
      <c r="B108" s="19">
        <v>99</v>
      </c>
    </row>
    <row r="109" spans="2:2" ht="18.75" customHeight="1">
      <c r="B109" s="19">
        <v>100</v>
      </c>
    </row>
    <row r="110" spans="2:2" ht="18.75" customHeight="1">
      <c r="B110" s="19">
        <v>101</v>
      </c>
    </row>
    <row r="111" spans="2:2" ht="18.75" customHeight="1">
      <c r="B111" s="19">
        <v>102</v>
      </c>
    </row>
    <row r="112" spans="2:2" ht="18.75" customHeight="1">
      <c r="B112" s="19">
        <v>103</v>
      </c>
    </row>
    <row r="113" spans="2:2" ht="18.75" customHeight="1">
      <c r="B113" s="19">
        <v>104</v>
      </c>
    </row>
    <row r="114" spans="2:2" ht="18.75" customHeight="1">
      <c r="B114" s="19">
        <v>105</v>
      </c>
    </row>
    <row r="115" spans="2:2" ht="18.75" customHeight="1">
      <c r="B115" s="19">
        <v>106</v>
      </c>
    </row>
    <row r="116" spans="2:2" ht="18.75" customHeight="1">
      <c r="B116" s="19">
        <v>107</v>
      </c>
    </row>
    <row r="117" spans="2:2" ht="18.75" customHeight="1">
      <c r="B117" s="19">
        <v>108</v>
      </c>
    </row>
    <row r="118" spans="2:2" ht="18.75" customHeight="1">
      <c r="B118" s="19">
        <v>109</v>
      </c>
    </row>
    <row r="119" spans="2:2" ht="18.75" customHeight="1">
      <c r="B119" s="19">
        <v>110</v>
      </c>
    </row>
    <row r="120" spans="2:2" ht="18.75" customHeight="1">
      <c r="B120" s="19">
        <v>111</v>
      </c>
    </row>
    <row r="121" spans="2:2" ht="18.75" customHeight="1">
      <c r="B121" s="19">
        <v>112</v>
      </c>
    </row>
    <row r="122" spans="2:2" ht="18.75" customHeight="1">
      <c r="B122" s="19">
        <v>113</v>
      </c>
    </row>
    <row r="123" spans="2:2" ht="18.75" customHeight="1">
      <c r="B123" s="19">
        <v>114</v>
      </c>
    </row>
    <row r="124" spans="2:2" ht="18.75" customHeight="1">
      <c r="B124" s="19">
        <v>115</v>
      </c>
    </row>
    <row r="125" spans="2:2" ht="18.75" customHeight="1">
      <c r="B125" s="19">
        <v>116</v>
      </c>
    </row>
    <row r="126" spans="2:2" ht="18.75" customHeight="1">
      <c r="B126" s="19">
        <v>117</v>
      </c>
    </row>
    <row r="127" spans="2:2" ht="18.75" customHeight="1">
      <c r="B127" s="19">
        <v>118</v>
      </c>
    </row>
    <row r="128" spans="2:2" ht="18.75" customHeight="1">
      <c r="B128" s="19">
        <v>119</v>
      </c>
    </row>
    <row r="129" spans="2:2" ht="18.75" customHeight="1">
      <c r="B129" s="19">
        <v>120</v>
      </c>
    </row>
    <row r="130" spans="2:2" ht="18.75" customHeight="1">
      <c r="B130" s="19">
        <v>121</v>
      </c>
    </row>
    <row r="131" spans="2:2" ht="18.75" customHeight="1">
      <c r="B131" s="19">
        <v>122</v>
      </c>
    </row>
    <row r="132" spans="2:2" ht="18.75" customHeight="1">
      <c r="B132" s="19">
        <v>123</v>
      </c>
    </row>
    <row r="133" spans="2:2" ht="18.75" customHeight="1">
      <c r="B133" s="19">
        <v>124</v>
      </c>
    </row>
    <row r="134" spans="2:2" ht="18.75" customHeight="1">
      <c r="B134" s="19">
        <v>125</v>
      </c>
    </row>
    <row r="135" spans="2:2" ht="18.75" customHeight="1">
      <c r="B135" s="19">
        <v>126</v>
      </c>
    </row>
    <row r="136" spans="2:2" ht="18.75" customHeight="1">
      <c r="B136" s="19">
        <v>127</v>
      </c>
    </row>
    <row r="137" spans="2:2" ht="18.75" customHeight="1">
      <c r="B137" s="19">
        <v>128</v>
      </c>
    </row>
    <row r="138" spans="2:2" ht="18.75" customHeight="1">
      <c r="B138" s="19">
        <v>129</v>
      </c>
    </row>
    <row r="139" spans="2:2" ht="18.75" customHeight="1">
      <c r="B139" s="19">
        <v>130</v>
      </c>
    </row>
    <row r="140" spans="2:2" ht="18.75" customHeight="1">
      <c r="B140" s="19">
        <v>131</v>
      </c>
    </row>
    <row r="141" spans="2:2" ht="18.75" customHeight="1">
      <c r="B141" s="19">
        <v>132</v>
      </c>
    </row>
    <row r="142" spans="2:2" ht="18.75" customHeight="1">
      <c r="B142" s="19">
        <v>133</v>
      </c>
    </row>
    <row r="143" spans="2:2" ht="18.75" customHeight="1">
      <c r="B143" s="19">
        <v>134</v>
      </c>
    </row>
    <row r="144" spans="2:2" ht="18.75" customHeight="1">
      <c r="B144" s="19">
        <v>135</v>
      </c>
    </row>
    <row r="145" spans="2:2" ht="18.75" customHeight="1">
      <c r="B145" s="19">
        <v>136</v>
      </c>
    </row>
    <row r="146" spans="2:2" ht="18.75" customHeight="1">
      <c r="B146" s="19">
        <v>137</v>
      </c>
    </row>
    <row r="147" spans="2:2" ht="18.75" customHeight="1">
      <c r="B147" s="19">
        <v>138</v>
      </c>
    </row>
    <row r="148" spans="2:2" ht="18.75" customHeight="1">
      <c r="B148" s="19">
        <v>139</v>
      </c>
    </row>
    <row r="149" spans="2:2" ht="18.75" customHeight="1">
      <c r="B149" s="19">
        <v>140</v>
      </c>
    </row>
    <row r="150" spans="2:2" ht="18.75" customHeight="1">
      <c r="B150" s="19">
        <v>141</v>
      </c>
    </row>
    <row r="151" spans="2:2" ht="18.75" customHeight="1">
      <c r="B151" s="19">
        <v>142</v>
      </c>
    </row>
    <row r="152" spans="2:2" ht="18.75" customHeight="1">
      <c r="B152" s="19">
        <v>143</v>
      </c>
    </row>
    <row r="153" spans="2:2" ht="18.75" customHeight="1">
      <c r="B153" s="19">
        <v>144</v>
      </c>
    </row>
    <row r="154" spans="2:2" ht="18.75" customHeight="1">
      <c r="B154" s="19">
        <v>145</v>
      </c>
    </row>
    <row r="155" spans="2:2" ht="18.75" customHeight="1">
      <c r="B155" s="19">
        <v>146</v>
      </c>
    </row>
    <row r="156" spans="2:2" ht="18.75" customHeight="1">
      <c r="B156" s="19">
        <v>147</v>
      </c>
    </row>
    <row r="157" spans="2:2" ht="18.75" customHeight="1">
      <c r="B157" s="19">
        <v>148</v>
      </c>
    </row>
    <row r="158" spans="2:2" ht="18.75" customHeight="1">
      <c r="B158" s="19">
        <v>149</v>
      </c>
    </row>
    <row r="159" spans="2:2" ht="18.75" customHeight="1">
      <c r="B159" s="19">
        <v>150</v>
      </c>
    </row>
    <row r="160" spans="2:2" ht="18.75" customHeight="1">
      <c r="B160" s="19">
        <v>151</v>
      </c>
    </row>
    <row r="161" spans="2:2" ht="18.75" customHeight="1">
      <c r="B161" s="19">
        <v>152</v>
      </c>
    </row>
    <row r="162" spans="2:2" ht="18.75" customHeight="1">
      <c r="B162" s="19">
        <v>153</v>
      </c>
    </row>
    <row r="163" spans="2:2" ht="18.75" customHeight="1">
      <c r="B163" s="19">
        <v>154</v>
      </c>
    </row>
    <row r="164" spans="2:2" ht="18.75" customHeight="1">
      <c r="B164" s="19">
        <v>155</v>
      </c>
    </row>
    <row r="165" spans="2:2" ht="18.75" customHeight="1">
      <c r="B165" s="19">
        <v>156</v>
      </c>
    </row>
    <row r="166" spans="2:2" ht="18.75" customHeight="1">
      <c r="B166" s="19">
        <v>157</v>
      </c>
    </row>
    <row r="167" spans="2:2" ht="18.75" customHeight="1">
      <c r="B167" s="19">
        <v>158</v>
      </c>
    </row>
    <row r="168" spans="2:2" ht="18.75" customHeight="1">
      <c r="B168" s="19">
        <v>159</v>
      </c>
    </row>
    <row r="169" spans="2:2" ht="18.75" customHeight="1">
      <c r="B169" s="19">
        <v>160</v>
      </c>
    </row>
    <row r="170" spans="2:2" ht="18.75" customHeight="1">
      <c r="B170" s="19">
        <v>161</v>
      </c>
    </row>
    <row r="171" spans="2:2" ht="18.75" customHeight="1">
      <c r="B171" s="19">
        <v>162</v>
      </c>
    </row>
    <row r="172" spans="2:2" ht="18.75" customHeight="1">
      <c r="B172" s="19">
        <v>163</v>
      </c>
    </row>
    <row r="173" spans="2:2" ht="18.75" customHeight="1">
      <c r="B173" s="19">
        <v>164</v>
      </c>
    </row>
    <row r="174" spans="2:2" ht="18.75" customHeight="1">
      <c r="B174" s="19">
        <v>165</v>
      </c>
    </row>
    <row r="175" spans="2:2" ht="18.75" customHeight="1">
      <c r="B175" s="19">
        <v>166</v>
      </c>
    </row>
    <row r="176" spans="2:2" ht="18.75" customHeight="1">
      <c r="B176" s="19">
        <v>167</v>
      </c>
    </row>
    <row r="177" spans="2:2" ht="18.75" customHeight="1">
      <c r="B177" s="19">
        <v>168</v>
      </c>
    </row>
    <row r="178" spans="2:2" ht="18.75" customHeight="1">
      <c r="B178" s="19">
        <v>169</v>
      </c>
    </row>
    <row r="179" spans="2:2" ht="18.75" customHeight="1">
      <c r="B179" s="19">
        <v>170</v>
      </c>
    </row>
    <row r="180" spans="2:2" ht="18.75" customHeight="1">
      <c r="B180" s="19">
        <v>171</v>
      </c>
    </row>
    <row r="181" spans="2:2" ht="18.75" customHeight="1">
      <c r="B181" s="19">
        <v>172</v>
      </c>
    </row>
    <row r="182" spans="2:2" ht="18.75" customHeight="1">
      <c r="B182" s="19">
        <v>173</v>
      </c>
    </row>
    <row r="183" spans="2:2" ht="18.75" customHeight="1">
      <c r="B183" s="19">
        <v>174</v>
      </c>
    </row>
    <row r="184" spans="2:2" ht="18.75" customHeight="1">
      <c r="B184" s="19">
        <v>175</v>
      </c>
    </row>
    <row r="185" spans="2:2" ht="18.75" customHeight="1">
      <c r="B185" s="19">
        <v>176</v>
      </c>
    </row>
    <row r="186" spans="2:2" ht="18.75" customHeight="1">
      <c r="B186" s="19">
        <v>177</v>
      </c>
    </row>
    <row r="187" spans="2:2" ht="18.75" customHeight="1">
      <c r="B187" s="19">
        <v>178</v>
      </c>
    </row>
    <row r="188" spans="2:2" ht="18.75" customHeight="1">
      <c r="B188" s="19">
        <v>179</v>
      </c>
    </row>
    <row r="189" spans="2:2" ht="18.75" customHeight="1">
      <c r="B189" s="19">
        <v>180</v>
      </c>
    </row>
    <row r="190" spans="2:2" ht="18.75" customHeight="1">
      <c r="B190" s="19">
        <v>181</v>
      </c>
    </row>
    <row r="191" spans="2:2" ht="18.75" customHeight="1">
      <c r="B191" s="19">
        <v>182</v>
      </c>
    </row>
    <row r="192" spans="2:2" ht="18.75" customHeight="1">
      <c r="B192" s="19">
        <v>183</v>
      </c>
    </row>
    <row r="193" spans="2:2" ht="18.75" customHeight="1">
      <c r="B193" s="19">
        <v>184</v>
      </c>
    </row>
    <row r="194" spans="2:2" ht="18.75" customHeight="1">
      <c r="B194" s="19">
        <v>185</v>
      </c>
    </row>
    <row r="195" spans="2:2" ht="18.75" customHeight="1">
      <c r="B195" s="19">
        <v>186</v>
      </c>
    </row>
    <row r="196" spans="2:2" ht="18.75" customHeight="1">
      <c r="B196" s="19">
        <v>187</v>
      </c>
    </row>
    <row r="197" spans="2:2" ht="18.75" customHeight="1">
      <c r="B197" s="19">
        <v>188</v>
      </c>
    </row>
    <row r="198" spans="2:2" ht="18.75" customHeight="1">
      <c r="B198" s="19">
        <v>189</v>
      </c>
    </row>
    <row r="199" spans="2:2" ht="18.75" customHeight="1">
      <c r="B199" s="19">
        <v>190</v>
      </c>
    </row>
    <row r="200" spans="2:2" ht="18.75" customHeight="1">
      <c r="B200" s="19">
        <v>191</v>
      </c>
    </row>
    <row r="201" spans="2:2" ht="18.75" customHeight="1">
      <c r="B201" s="19">
        <v>192</v>
      </c>
    </row>
    <row r="202" spans="2:2" ht="18.75" customHeight="1">
      <c r="B202" s="19">
        <v>193</v>
      </c>
    </row>
    <row r="203" spans="2:2" ht="18.75" customHeight="1">
      <c r="B203" s="19">
        <v>194</v>
      </c>
    </row>
    <row r="204" spans="2:2" ht="18.75" customHeight="1">
      <c r="B204" s="19">
        <v>195</v>
      </c>
    </row>
    <row r="205" spans="2:2" ht="18.75" customHeight="1">
      <c r="B205" s="19">
        <v>196</v>
      </c>
    </row>
    <row r="206" spans="2:2" ht="18.75" customHeight="1">
      <c r="B206" s="19">
        <v>197</v>
      </c>
    </row>
    <row r="207" spans="2:2" ht="18.75" customHeight="1">
      <c r="B207" s="19">
        <v>198</v>
      </c>
    </row>
    <row r="208" spans="2:2" ht="18.75" customHeight="1">
      <c r="B208" s="19">
        <v>199</v>
      </c>
    </row>
    <row r="209" spans="2:2" ht="18.75" customHeight="1">
      <c r="B209" s="19">
        <v>200</v>
      </c>
    </row>
    <row r="210" spans="2:2" ht="18.75" customHeight="1">
      <c r="B210" s="19">
        <v>201</v>
      </c>
    </row>
    <row r="211" spans="2:2" ht="18.75" customHeight="1">
      <c r="B211" s="19">
        <v>202</v>
      </c>
    </row>
    <row r="212" spans="2:2" ht="18.75" customHeight="1">
      <c r="B212" s="19">
        <v>203</v>
      </c>
    </row>
    <row r="213" spans="2:2" ht="18.75" customHeight="1">
      <c r="B213" s="19">
        <v>204</v>
      </c>
    </row>
    <row r="214" spans="2:2" ht="18.75" customHeight="1">
      <c r="B214" s="19">
        <v>205</v>
      </c>
    </row>
    <row r="215" spans="2:2" ht="18.75" customHeight="1">
      <c r="B215" s="19">
        <v>206</v>
      </c>
    </row>
    <row r="216" spans="2:2" ht="18.75" customHeight="1">
      <c r="B216" s="19">
        <v>207</v>
      </c>
    </row>
    <row r="217" spans="2:2" ht="18.75" customHeight="1">
      <c r="B217" s="19">
        <v>208</v>
      </c>
    </row>
    <row r="218" spans="2:2" ht="18.75" customHeight="1">
      <c r="B218" s="19">
        <v>209</v>
      </c>
    </row>
    <row r="219" spans="2:2" ht="18.75" customHeight="1">
      <c r="B219" s="19">
        <v>210</v>
      </c>
    </row>
    <row r="220" spans="2:2" ht="18.75" customHeight="1">
      <c r="B220" s="19">
        <v>211</v>
      </c>
    </row>
    <row r="221" spans="2:2" ht="18.75" customHeight="1">
      <c r="B221" s="19">
        <v>212</v>
      </c>
    </row>
    <row r="222" spans="2:2" ht="18.75" customHeight="1">
      <c r="B222" s="19">
        <v>213</v>
      </c>
    </row>
    <row r="223" spans="2:2" ht="18.75" customHeight="1">
      <c r="B223" s="19">
        <v>214</v>
      </c>
    </row>
    <row r="224" spans="2:2" ht="18.75" customHeight="1">
      <c r="B224" s="19">
        <v>215</v>
      </c>
    </row>
    <row r="225" spans="2:2" ht="18.75" customHeight="1">
      <c r="B225" s="19">
        <v>216</v>
      </c>
    </row>
    <row r="226" spans="2:2" ht="18.75" customHeight="1">
      <c r="B226" s="19">
        <v>217</v>
      </c>
    </row>
    <row r="227" spans="2:2" ht="18.75" customHeight="1">
      <c r="B227" s="19">
        <v>218</v>
      </c>
    </row>
    <row r="228" spans="2:2" ht="18.75" customHeight="1">
      <c r="B228" s="19">
        <v>219</v>
      </c>
    </row>
    <row r="229" spans="2:2" ht="18.75" customHeight="1">
      <c r="B229" s="19">
        <v>220</v>
      </c>
    </row>
    <row r="230" spans="2:2" ht="18.75" customHeight="1">
      <c r="B230" s="19">
        <v>221</v>
      </c>
    </row>
    <row r="231" spans="2:2" ht="18.75" customHeight="1">
      <c r="B231" s="19">
        <v>222</v>
      </c>
    </row>
    <row r="232" spans="2:2" ht="18.75" customHeight="1">
      <c r="B232" s="19">
        <v>223</v>
      </c>
    </row>
    <row r="233" spans="2:2" ht="18.75" customHeight="1">
      <c r="B233" s="19">
        <v>224</v>
      </c>
    </row>
    <row r="234" spans="2:2" ht="18.75" customHeight="1">
      <c r="B234" s="19">
        <v>225</v>
      </c>
    </row>
    <row r="235" spans="2:2" ht="18.75" customHeight="1">
      <c r="B235" s="19">
        <v>226</v>
      </c>
    </row>
    <row r="236" spans="2:2" ht="18.75" customHeight="1">
      <c r="B236" s="19">
        <v>227</v>
      </c>
    </row>
    <row r="237" spans="2:2" ht="18.75" customHeight="1">
      <c r="B237" s="19">
        <v>228</v>
      </c>
    </row>
    <row r="238" spans="2:2" ht="18.75" customHeight="1">
      <c r="B238" s="19">
        <v>229</v>
      </c>
    </row>
    <row r="239" spans="2:2" ht="18.75" customHeight="1">
      <c r="B239" s="19">
        <v>230</v>
      </c>
    </row>
    <row r="240" spans="2:2" ht="18.75" customHeight="1">
      <c r="B240" s="19">
        <v>231</v>
      </c>
    </row>
    <row r="241" spans="2:2" ht="18.75" customHeight="1">
      <c r="B241" s="19">
        <v>232</v>
      </c>
    </row>
    <row r="242" spans="2:2" ht="18.75" customHeight="1">
      <c r="B242" s="19">
        <v>233</v>
      </c>
    </row>
    <row r="243" spans="2:2" ht="18.75" customHeight="1">
      <c r="B243" s="19">
        <v>234</v>
      </c>
    </row>
    <row r="244" spans="2:2" ht="18.75" customHeight="1">
      <c r="B244" s="19">
        <v>235</v>
      </c>
    </row>
    <row r="245" spans="2:2" ht="18.75" customHeight="1">
      <c r="B245" s="19">
        <v>236</v>
      </c>
    </row>
    <row r="246" spans="2:2" ht="18.75" customHeight="1">
      <c r="B246" s="19">
        <v>237</v>
      </c>
    </row>
    <row r="247" spans="2:2" ht="18.75" customHeight="1">
      <c r="B247" s="19">
        <v>238</v>
      </c>
    </row>
    <row r="248" spans="2:2" ht="18.75" customHeight="1">
      <c r="B248" s="19">
        <v>239</v>
      </c>
    </row>
    <row r="249" spans="2:2" ht="18.75" customHeight="1">
      <c r="B249" s="19">
        <v>240</v>
      </c>
    </row>
    <row r="250" spans="2:2" ht="18.75" customHeight="1">
      <c r="B250" s="19">
        <v>241</v>
      </c>
    </row>
    <row r="251" spans="2:2" ht="18.75" customHeight="1">
      <c r="B251" s="19">
        <v>242</v>
      </c>
    </row>
    <row r="252" spans="2:2" ht="18.75" customHeight="1">
      <c r="B252" s="19">
        <v>243</v>
      </c>
    </row>
    <row r="253" spans="2:2" ht="18.75" customHeight="1">
      <c r="B253" s="19">
        <v>244</v>
      </c>
    </row>
    <row r="254" spans="2:2" ht="18.75" customHeight="1">
      <c r="B254" s="19">
        <v>245</v>
      </c>
    </row>
    <row r="255" spans="2:2" ht="18.75" customHeight="1">
      <c r="B255" s="19">
        <v>246</v>
      </c>
    </row>
    <row r="256" spans="2:2" ht="18.75" customHeight="1">
      <c r="B256" s="19">
        <v>247</v>
      </c>
    </row>
    <row r="257" spans="2:2" ht="18.75" customHeight="1">
      <c r="B257" s="19">
        <v>248</v>
      </c>
    </row>
    <row r="258" spans="2:2" ht="18.75" customHeight="1">
      <c r="B258" s="19">
        <v>249</v>
      </c>
    </row>
    <row r="259" spans="2:2" ht="18.75" customHeight="1">
      <c r="B259" s="19">
        <v>250</v>
      </c>
    </row>
    <row r="260" spans="2:2" ht="18.75" customHeight="1">
      <c r="B260" s="19">
        <v>251</v>
      </c>
    </row>
    <row r="261" spans="2:2" ht="18.75" customHeight="1">
      <c r="B261" s="19">
        <v>252</v>
      </c>
    </row>
    <row r="262" spans="2:2" ht="18.75" customHeight="1">
      <c r="B262" s="19">
        <v>253</v>
      </c>
    </row>
    <row r="263" spans="2:2" ht="18.75" customHeight="1">
      <c r="B263" s="19">
        <v>254</v>
      </c>
    </row>
    <row r="264" spans="2:2" ht="18.75" customHeight="1">
      <c r="B264" s="19">
        <v>255</v>
      </c>
    </row>
    <row r="265" spans="2:2" ht="18.75" customHeight="1">
      <c r="B265" s="19">
        <v>256</v>
      </c>
    </row>
    <row r="266" spans="2:2" ht="18.75" customHeight="1">
      <c r="B266" s="19">
        <v>257</v>
      </c>
    </row>
    <row r="267" spans="2:2" ht="18.75" customHeight="1">
      <c r="B267" s="19">
        <v>258</v>
      </c>
    </row>
    <row r="268" spans="2:2" ht="18.75" customHeight="1">
      <c r="B268" s="19">
        <v>259</v>
      </c>
    </row>
    <row r="269" spans="2:2" ht="18.75" customHeight="1">
      <c r="B269" s="19">
        <v>260</v>
      </c>
    </row>
    <row r="270" spans="2:2" ht="18.75" customHeight="1">
      <c r="B270" s="19">
        <v>261</v>
      </c>
    </row>
    <row r="271" spans="2:2" ht="18.75" customHeight="1">
      <c r="B271" s="19">
        <v>262</v>
      </c>
    </row>
    <row r="272" spans="2:2" ht="18.75" customHeight="1">
      <c r="B272" s="19">
        <v>263</v>
      </c>
    </row>
    <row r="273" spans="2:2" ht="18.75" customHeight="1">
      <c r="B273" s="19">
        <v>264</v>
      </c>
    </row>
    <row r="274" spans="2:2" ht="18.75" customHeight="1">
      <c r="B274" s="19">
        <v>265</v>
      </c>
    </row>
    <row r="275" spans="2:2" ht="18.75" customHeight="1">
      <c r="B275" s="19">
        <v>266</v>
      </c>
    </row>
    <row r="276" spans="2:2" ht="18.75" customHeight="1">
      <c r="B276" s="19">
        <v>267</v>
      </c>
    </row>
    <row r="277" spans="2:2" ht="18.75" customHeight="1">
      <c r="B277" s="19">
        <v>268</v>
      </c>
    </row>
    <row r="278" spans="2:2" ht="18.75" customHeight="1">
      <c r="B278" s="19">
        <v>269</v>
      </c>
    </row>
    <row r="279" spans="2:2" ht="18.75" customHeight="1">
      <c r="B279" s="19">
        <v>270</v>
      </c>
    </row>
    <row r="280" spans="2:2" ht="18.75" customHeight="1">
      <c r="B280" s="19">
        <v>271</v>
      </c>
    </row>
    <row r="281" spans="2:2" ht="18.75" customHeight="1">
      <c r="B281" s="19">
        <v>272</v>
      </c>
    </row>
    <row r="282" spans="2:2" ht="18.75" customHeight="1">
      <c r="B282" s="19">
        <v>273</v>
      </c>
    </row>
    <row r="283" spans="2:2" ht="18.75" customHeight="1">
      <c r="B283" s="19">
        <v>274</v>
      </c>
    </row>
    <row r="284" spans="2:2" ht="18.75" customHeight="1">
      <c r="B284" s="19">
        <v>275</v>
      </c>
    </row>
    <row r="285" spans="2:2" ht="18.75" customHeight="1">
      <c r="B285" s="19">
        <v>276</v>
      </c>
    </row>
    <row r="286" spans="2:2" ht="18.75" customHeight="1">
      <c r="B286" s="19">
        <v>277</v>
      </c>
    </row>
    <row r="287" spans="2:2" ht="18.75" customHeight="1">
      <c r="B287" s="19">
        <v>278</v>
      </c>
    </row>
    <row r="288" spans="2:2" ht="18.75" customHeight="1">
      <c r="B288" s="19">
        <v>279</v>
      </c>
    </row>
    <row r="289" spans="2:2" ht="18.75" customHeight="1">
      <c r="B289" s="19">
        <v>280</v>
      </c>
    </row>
    <row r="290" spans="2:2" ht="18.75" customHeight="1">
      <c r="B290" s="19">
        <v>281</v>
      </c>
    </row>
    <row r="291" spans="2:2" ht="18.75" customHeight="1">
      <c r="B291" s="19">
        <v>282</v>
      </c>
    </row>
    <row r="292" spans="2:2" ht="18.75" customHeight="1">
      <c r="B292" s="19">
        <v>283</v>
      </c>
    </row>
    <row r="293" spans="2:2" ht="18.75" customHeight="1">
      <c r="B293" s="19">
        <v>284</v>
      </c>
    </row>
    <row r="294" spans="2:2" ht="18.75" customHeight="1">
      <c r="B294" s="19">
        <v>285</v>
      </c>
    </row>
    <row r="295" spans="2:2" ht="18.75" customHeight="1">
      <c r="B295" s="19">
        <v>286</v>
      </c>
    </row>
    <row r="296" spans="2:2" ht="18.75" customHeight="1">
      <c r="B296" s="19">
        <v>287</v>
      </c>
    </row>
    <row r="297" spans="2:2" ht="18.75" customHeight="1">
      <c r="B297" s="19">
        <v>288</v>
      </c>
    </row>
    <row r="298" spans="2:2" ht="18.75" customHeight="1">
      <c r="B298" s="19">
        <v>289</v>
      </c>
    </row>
    <row r="299" spans="2:2" ht="18.75" customHeight="1">
      <c r="B299" s="19">
        <v>290</v>
      </c>
    </row>
    <row r="300" spans="2:2" ht="18.75" customHeight="1">
      <c r="B300" s="19">
        <v>291</v>
      </c>
    </row>
    <row r="301" spans="2:2" ht="18.75" customHeight="1">
      <c r="B301" s="19">
        <v>292</v>
      </c>
    </row>
    <row r="302" spans="2:2" ht="18.75" customHeight="1">
      <c r="B302" s="19">
        <v>293</v>
      </c>
    </row>
    <row r="303" spans="2:2" ht="18.75" customHeight="1">
      <c r="B303" s="19">
        <v>294</v>
      </c>
    </row>
    <row r="304" spans="2:2" ht="18.75" customHeight="1">
      <c r="B304" s="19">
        <v>295</v>
      </c>
    </row>
    <row r="305" spans="2:2" ht="18.75" customHeight="1">
      <c r="B305" s="19">
        <v>296</v>
      </c>
    </row>
    <row r="306" spans="2:2" ht="18.75" customHeight="1">
      <c r="B306" s="19">
        <v>297</v>
      </c>
    </row>
    <row r="307" spans="2:2" ht="18.75" customHeight="1">
      <c r="B307" s="19">
        <v>298</v>
      </c>
    </row>
    <row r="308" spans="2:2" ht="18.75" customHeight="1">
      <c r="B308" s="19">
        <v>299</v>
      </c>
    </row>
    <row r="309" spans="2:2" ht="18.75" customHeight="1">
      <c r="B309" s="19">
        <v>300</v>
      </c>
    </row>
    <row r="310" spans="2:2" ht="18.75" customHeight="1">
      <c r="B310" s="19">
        <v>301</v>
      </c>
    </row>
    <row r="311" spans="2:2" ht="18.75" customHeight="1">
      <c r="B311" s="19">
        <v>302</v>
      </c>
    </row>
    <row r="312" spans="2:2" ht="18.75" customHeight="1">
      <c r="B312" s="19">
        <v>303</v>
      </c>
    </row>
    <row r="313" spans="2:2" ht="18.75" customHeight="1">
      <c r="B313" s="19">
        <v>304</v>
      </c>
    </row>
    <row r="314" spans="2:2" ht="18.75" customHeight="1">
      <c r="B314" s="19">
        <v>305</v>
      </c>
    </row>
    <row r="315" spans="2:2" ht="18.75" customHeight="1">
      <c r="B315" s="19">
        <v>306</v>
      </c>
    </row>
    <row r="316" spans="2:2" ht="18.75" customHeight="1">
      <c r="B316" s="19">
        <v>307</v>
      </c>
    </row>
    <row r="317" spans="2:2" ht="18.75" customHeight="1">
      <c r="B317" s="19">
        <v>308</v>
      </c>
    </row>
    <row r="318" spans="2:2" ht="18.75" customHeight="1">
      <c r="B318" s="19">
        <v>309</v>
      </c>
    </row>
    <row r="319" spans="2:2" ht="18.75" customHeight="1">
      <c r="B319" s="19">
        <v>310</v>
      </c>
    </row>
    <row r="320" spans="2:2" ht="18.75" customHeight="1">
      <c r="B320" s="19">
        <v>311</v>
      </c>
    </row>
    <row r="321" spans="2:2" ht="18.75" customHeight="1">
      <c r="B321" s="19">
        <v>312</v>
      </c>
    </row>
    <row r="322" spans="2:2" ht="18.75" customHeight="1">
      <c r="B322" s="19">
        <v>313</v>
      </c>
    </row>
    <row r="323" spans="2:2" ht="18.75" customHeight="1">
      <c r="B323" s="19">
        <v>314</v>
      </c>
    </row>
    <row r="324" spans="2:2" ht="18.75" customHeight="1">
      <c r="B324" s="19">
        <v>315</v>
      </c>
    </row>
    <row r="325" spans="2:2" ht="18.75" customHeight="1">
      <c r="B325" s="19">
        <v>316</v>
      </c>
    </row>
    <row r="326" spans="2:2" ht="18.75" customHeight="1">
      <c r="B326" s="19">
        <v>317</v>
      </c>
    </row>
    <row r="327" spans="2:2" ht="18.75" customHeight="1">
      <c r="B327" s="19">
        <v>318</v>
      </c>
    </row>
    <row r="328" spans="2:2" ht="18.75" customHeight="1">
      <c r="B328" s="19">
        <v>319</v>
      </c>
    </row>
    <row r="329" spans="2:2" ht="18.75" customHeight="1">
      <c r="B329" s="19">
        <v>320</v>
      </c>
    </row>
    <row r="330" spans="2:2" ht="18.75" customHeight="1">
      <c r="B330" s="19">
        <v>321</v>
      </c>
    </row>
    <row r="331" spans="2:2" ht="18.75" customHeight="1">
      <c r="B331" s="19">
        <v>322</v>
      </c>
    </row>
    <row r="332" spans="2:2" ht="18.75" customHeight="1">
      <c r="B332" s="19">
        <v>323</v>
      </c>
    </row>
    <row r="333" spans="2:2" ht="18.75" customHeight="1">
      <c r="B333" s="19">
        <v>324</v>
      </c>
    </row>
    <row r="334" spans="2:2" ht="18.75" customHeight="1">
      <c r="B334" s="19">
        <v>325</v>
      </c>
    </row>
    <row r="335" spans="2:2" ht="18.75" customHeight="1">
      <c r="B335" s="19">
        <v>326</v>
      </c>
    </row>
    <row r="336" spans="2:2" ht="18.75" customHeight="1">
      <c r="B336" s="19">
        <v>327</v>
      </c>
    </row>
    <row r="337" spans="2:2" ht="18.75" customHeight="1">
      <c r="B337" s="19">
        <v>328</v>
      </c>
    </row>
    <row r="338" spans="2:2" ht="18.75" customHeight="1">
      <c r="B338" s="19">
        <v>329</v>
      </c>
    </row>
    <row r="339" spans="2:2" ht="18.75" customHeight="1">
      <c r="B339" s="19">
        <v>330</v>
      </c>
    </row>
    <row r="340" spans="2:2" ht="18.75" customHeight="1">
      <c r="B340" s="19">
        <v>331</v>
      </c>
    </row>
    <row r="341" spans="2:2" ht="18.75" customHeight="1">
      <c r="B341" s="19">
        <v>332</v>
      </c>
    </row>
    <row r="342" spans="2:2" ht="18.75" customHeight="1">
      <c r="B342" s="19">
        <v>333</v>
      </c>
    </row>
    <row r="343" spans="2:2" ht="18.75" customHeight="1">
      <c r="B343" s="19">
        <v>334</v>
      </c>
    </row>
    <row r="344" spans="2:2" ht="18.75" customHeight="1">
      <c r="B344" s="19">
        <v>335</v>
      </c>
    </row>
    <row r="345" spans="2:2" ht="18.75" customHeight="1">
      <c r="B345" s="19">
        <v>336</v>
      </c>
    </row>
    <row r="346" spans="2:2" ht="18.75" customHeight="1">
      <c r="B346" s="19">
        <v>337</v>
      </c>
    </row>
    <row r="347" spans="2:2" ht="18.75" customHeight="1">
      <c r="B347" s="19">
        <v>338</v>
      </c>
    </row>
    <row r="348" spans="2:2" ht="18.75" customHeight="1">
      <c r="B348" s="19">
        <v>339</v>
      </c>
    </row>
    <row r="349" spans="2:2" ht="18.75" customHeight="1">
      <c r="B349" s="19">
        <v>340</v>
      </c>
    </row>
    <row r="350" spans="2:2" ht="18.75" customHeight="1">
      <c r="B350" s="19">
        <v>341</v>
      </c>
    </row>
    <row r="351" spans="2:2" ht="18.75" customHeight="1">
      <c r="B351" s="19">
        <v>342</v>
      </c>
    </row>
    <row r="352" spans="2:2" ht="18.75" customHeight="1">
      <c r="B352" s="19">
        <v>343</v>
      </c>
    </row>
    <row r="353" spans="2:2" ht="18.75" customHeight="1">
      <c r="B353" s="19">
        <v>344</v>
      </c>
    </row>
    <row r="354" spans="2:2" ht="18.75" customHeight="1">
      <c r="B354" s="19">
        <v>345</v>
      </c>
    </row>
    <row r="355" spans="2:2" ht="18.75" customHeight="1">
      <c r="B355" s="19">
        <v>346</v>
      </c>
    </row>
    <row r="356" spans="2:2" ht="18.75" customHeight="1">
      <c r="B356" s="19">
        <v>347</v>
      </c>
    </row>
    <row r="357" spans="2:2" ht="18.75" customHeight="1">
      <c r="B357" s="19">
        <v>348</v>
      </c>
    </row>
    <row r="358" spans="2:2" ht="18.75" customHeight="1">
      <c r="B358" s="19">
        <v>349</v>
      </c>
    </row>
    <row r="359" spans="2:2" ht="18.75" customHeight="1">
      <c r="B359" s="19">
        <v>350</v>
      </c>
    </row>
    <row r="360" spans="2:2" ht="18.75" customHeight="1">
      <c r="B360" s="19">
        <v>351</v>
      </c>
    </row>
    <row r="361" spans="2:2" ht="18.75" customHeight="1">
      <c r="B361" s="19">
        <v>352</v>
      </c>
    </row>
    <row r="362" spans="2:2" ht="18.75" customHeight="1">
      <c r="B362" s="19">
        <v>353</v>
      </c>
    </row>
    <row r="363" spans="2:2" ht="18.75" customHeight="1">
      <c r="B363" s="19">
        <v>354</v>
      </c>
    </row>
    <row r="364" spans="2:2" ht="18.75" customHeight="1">
      <c r="B364" s="19">
        <v>355</v>
      </c>
    </row>
    <row r="365" spans="2:2" ht="18.75" customHeight="1">
      <c r="B365" s="19">
        <v>356</v>
      </c>
    </row>
    <row r="366" spans="2:2" ht="18.75" customHeight="1">
      <c r="B366" s="19">
        <v>357</v>
      </c>
    </row>
    <row r="367" spans="2:2" ht="18.75" customHeight="1">
      <c r="B367" s="19">
        <v>358</v>
      </c>
    </row>
    <row r="368" spans="2:2" ht="18.75" customHeight="1">
      <c r="B368" s="19">
        <v>359</v>
      </c>
    </row>
    <row r="369" spans="2:2" ht="18.75" customHeight="1">
      <c r="B369" s="19">
        <v>360</v>
      </c>
    </row>
    <row r="370" spans="2:2" ht="18.75" customHeight="1">
      <c r="B370" s="19">
        <v>361</v>
      </c>
    </row>
    <row r="371" spans="2:2" ht="18.75" customHeight="1">
      <c r="B371" s="19">
        <v>362</v>
      </c>
    </row>
    <row r="372" spans="2:2" ht="18.75" customHeight="1">
      <c r="B372" s="19">
        <v>363</v>
      </c>
    </row>
    <row r="373" spans="2:2" ht="18.75" customHeight="1">
      <c r="B373" s="19">
        <v>364</v>
      </c>
    </row>
    <row r="374" spans="2:2" ht="18.75" customHeight="1">
      <c r="B374" s="19">
        <v>365</v>
      </c>
    </row>
    <row r="375" spans="2:2" ht="18.75" customHeight="1">
      <c r="B375" s="19">
        <v>366</v>
      </c>
    </row>
    <row r="376" spans="2:2" ht="18.75" customHeight="1">
      <c r="B376" s="19">
        <v>367</v>
      </c>
    </row>
    <row r="377" spans="2:2" ht="18.75" customHeight="1">
      <c r="B377" s="19">
        <v>368</v>
      </c>
    </row>
    <row r="378" spans="2:2" ht="18.75" customHeight="1">
      <c r="B378" s="19">
        <v>369</v>
      </c>
    </row>
    <row r="379" spans="2:2" ht="18.75" customHeight="1">
      <c r="B379" s="19">
        <v>370</v>
      </c>
    </row>
    <row r="380" spans="2:2" ht="18.75" customHeight="1">
      <c r="B380" s="19">
        <v>371</v>
      </c>
    </row>
    <row r="381" spans="2:2" ht="18.75" customHeight="1">
      <c r="B381" s="19">
        <v>372</v>
      </c>
    </row>
    <row r="382" spans="2:2" ht="18.75" customHeight="1">
      <c r="B382" s="19">
        <v>373</v>
      </c>
    </row>
    <row r="383" spans="2:2" ht="18.75" customHeight="1">
      <c r="B383" s="19">
        <v>374</v>
      </c>
    </row>
    <row r="384" spans="2:2" ht="18.75" customHeight="1">
      <c r="B384" s="19">
        <v>375</v>
      </c>
    </row>
    <row r="385" spans="2:2" ht="18.75" customHeight="1">
      <c r="B385" s="19">
        <v>376</v>
      </c>
    </row>
    <row r="386" spans="2:2" ht="18.75" customHeight="1">
      <c r="B386" s="19">
        <v>377</v>
      </c>
    </row>
    <row r="387" spans="2:2" ht="18.75" customHeight="1">
      <c r="B387" s="19">
        <v>378</v>
      </c>
    </row>
    <row r="388" spans="2:2" ht="18.75" customHeight="1">
      <c r="B388" s="19">
        <v>379</v>
      </c>
    </row>
    <row r="389" spans="2:2" ht="18.75" customHeight="1">
      <c r="B389" s="19">
        <v>380</v>
      </c>
    </row>
    <row r="390" spans="2:2" ht="18.75" customHeight="1">
      <c r="B390" s="19">
        <v>381</v>
      </c>
    </row>
    <row r="391" spans="2:2" ht="18.75" customHeight="1">
      <c r="B391" s="19">
        <v>382</v>
      </c>
    </row>
    <row r="392" spans="2:2" ht="18.75" customHeight="1">
      <c r="B392" s="19">
        <v>383</v>
      </c>
    </row>
    <row r="393" spans="2:2" ht="18.75" customHeight="1">
      <c r="B393" s="19">
        <v>384</v>
      </c>
    </row>
    <row r="394" spans="2:2" ht="18.75" customHeight="1">
      <c r="B394" s="19">
        <v>385</v>
      </c>
    </row>
    <row r="395" spans="2:2" ht="18.75" customHeight="1">
      <c r="B395" s="19">
        <v>386</v>
      </c>
    </row>
    <row r="396" spans="2:2" ht="18.75" customHeight="1">
      <c r="B396" s="19">
        <v>387</v>
      </c>
    </row>
    <row r="397" spans="2:2" ht="18.75" customHeight="1">
      <c r="B397" s="19">
        <v>388</v>
      </c>
    </row>
    <row r="398" spans="2:2" ht="18.75" customHeight="1">
      <c r="B398" s="19">
        <v>389</v>
      </c>
    </row>
    <row r="399" spans="2:2" ht="18.75" customHeight="1">
      <c r="B399" s="19">
        <v>390</v>
      </c>
    </row>
    <row r="400" spans="2:2" ht="18.75" customHeight="1">
      <c r="B400" s="19">
        <v>391</v>
      </c>
    </row>
    <row r="401" spans="2:2" ht="18.75" customHeight="1">
      <c r="B401" s="19">
        <v>392</v>
      </c>
    </row>
    <row r="402" spans="2:2" ht="18.75" customHeight="1">
      <c r="B402" s="19">
        <v>393</v>
      </c>
    </row>
    <row r="403" spans="2:2" ht="18.75" customHeight="1">
      <c r="B403" s="19">
        <v>394</v>
      </c>
    </row>
    <row r="404" spans="2:2" ht="18.75" customHeight="1">
      <c r="B404" s="19">
        <v>395</v>
      </c>
    </row>
    <row r="405" spans="2:2" ht="18.75" customHeight="1">
      <c r="B405" s="19">
        <v>396</v>
      </c>
    </row>
    <row r="406" spans="2:2" ht="18.75" customHeight="1">
      <c r="B406" s="19">
        <v>397</v>
      </c>
    </row>
    <row r="407" spans="2:2" ht="18.75" customHeight="1">
      <c r="B407" s="19">
        <v>398</v>
      </c>
    </row>
    <row r="408" spans="2:2" ht="18.75" customHeight="1">
      <c r="B408" s="19">
        <v>399</v>
      </c>
    </row>
    <row r="409" spans="2:2" ht="18.75" customHeight="1">
      <c r="B409" s="19">
        <v>400</v>
      </c>
    </row>
    <row r="410" spans="2:2" ht="18.75" customHeight="1">
      <c r="B410" s="19">
        <v>401</v>
      </c>
    </row>
    <row r="411" spans="2:2" ht="18.75" customHeight="1">
      <c r="B411" s="19">
        <v>402</v>
      </c>
    </row>
    <row r="412" spans="2:2" ht="18.75" customHeight="1">
      <c r="B412" s="19">
        <v>403</v>
      </c>
    </row>
    <row r="413" spans="2:2" ht="18.75" customHeight="1">
      <c r="B413" s="19">
        <v>404</v>
      </c>
    </row>
    <row r="414" spans="2:2" ht="18.75" customHeight="1">
      <c r="B414" s="19">
        <v>405</v>
      </c>
    </row>
    <row r="415" spans="2:2" ht="18.75" customHeight="1">
      <c r="B415" s="19">
        <v>406</v>
      </c>
    </row>
    <row r="416" spans="2:2" ht="18.75" customHeight="1">
      <c r="B416" s="19">
        <v>407</v>
      </c>
    </row>
    <row r="417" spans="2:2" ht="18.75" customHeight="1">
      <c r="B417" s="19">
        <v>408</v>
      </c>
    </row>
    <row r="418" spans="2:2" ht="18.75" customHeight="1">
      <c r="B418" s="19">
        <v>409</v>
      </c>
    </row>
    <row r="419" spans="2:2" ht="18.75" customHeight="1">
      <c r="B419" s="19">
        <v>410</v>
      </c>
    </row>
    <row r="420" spans="2:2" ht="18.75" customHeight="1">
      <c r="B420" s="19">
        <v>411</v>
      </c>
    </row>
    <row r="421" spans="2:2" ht="18.75" customHeight="1">
      <c r="B421" s="19">
        <v>412</v>
      </c>
    </row>
    <row r="422" spans="2:2" ht="18.75" customHeight="1">
      <c r="B422" s="19">
        <v>413</v>
      </c>
    </row>
    <row r="423" spans="2:2" ht="18.75" customHeight="1">
      <c r="B423" s="19">
        <v>414</v>
      </c>
    </row>
    <row r="424" spans="2:2" ht="18.75" customHeight="1">
      <c r="B424" s="19">
        <v>415</v>
      </c>
    </row>
    <row r="425" spans="2:2" ht="18.75" customHeight="1">
      <c r="B425" s="19">
        <v>416</v>
      </c>
    </row>
    <row r="426" spans="2:2" ht="18.75" customHeight="1">
      <c r="B426" s="19">
        <v>417</v>
      </c>
    </row>
    <row r="427" spans="2:2" ht="18.75" customHeight="1">
      <c r="B427" s="19">
        <v>418</v>
      </c>
    </row>
    <row r="428" spans="2:2" ht="18.75" customHeight="1">
      <c r="B428" s="19">
        <v>419</v>
      </c>
    </row>
    <row r="429" spans="2:2" ht="18.75" customHeight="1">
      <c r="B429" s="19">
        <v>420</v>
      </c>
    </row>
    <row r="430" spans="2:2" ht="18.75" customHeight="1">
      <c r="B430" s="19">
        <v>421</v>
      </c>
    </row>
    <row r="431" spans="2:2" ht="18.75" customHeight="1">
      <c r="B431" s="19">
        <v>422</v>
      </c>
    </row>
    <row r="432" spans="2:2" ht="18.75" customHeight="1">
      <c r="B432" s="19">
        <v>423</v>
      </c>
    </row>
    <row r="433" spans="2:2" ht="18.75" customHeight="1">
      <c r="B433" s="19">
        <v>424</v>
      </c>
    </row>
    <row r="434" spans="2:2" ht="18.75" customHeight="1">
      <c r="B434" s="19">
        <v>425</v>
      </c>
    </row>
    <row r="435" spans="2:2" ht="18.75" customHeight="1">
      <c r="B435" s="19">
        <v>426</v>
      </c>
    </row>
    <row r="436" spans="2:2" ht="18.75" customHeight="1">
      <c r="B436" s="19">
        <v>427</v>
      </c>
    </row>
    <row r="437" spans="2:2" ht="18.75" customHeight="1">
      <c r="B437" s="19">
        <v>428</v>
      </c>
    </row>
    <row r="438" spans="2:2" ht="18.75" customHeight="1">
      <c r="B438" s="19">
        <v>429</v>
      </c>
    </row>
    <row r="439" spans="2:2" ht="18.75" customHeight="1">
      <c r="B439" s="19">
        <v>430</v>
      </c>
    </row>
    <row r="440" spans="2:2" ht="18.75" customHeight="1">
      <c r="B440" s="19">
        <v>431</v>
      </c>
    </row>
    <row r="441" spans="2:2" ht="18.75" customHeight="1">
      <c r="B441" s="19">
        <v>432</v>
      </c>
    </row>
    <row r="442" spans="2:2" ht="18.75" customHeight="1">
      <c r="B442" s="19">
        <v>433</v>
      </c>
    </row>
    <row r="443" spans="2:2" ht="18.75" customHeight="1">
      <c r="B443" s="19">
        <v>434</v>
      </c>
    </row>
    <row r="444" spans="2:2" ht="18.75" customHeight="1">
      <c r="B444" s="19">
        <v>435</v>
      </c>
    </row>
    <row r="445" spans="2:2" ht="18.75" customHeight="1">
      <c r="B445" s="19">
        <v>436</v>
      </c>
    </row>
    <row r="446" spans="2:2" ht="18.75" customHeight="1">
      <c r="B446" s="19">
        <v>437</v>
      </c>
    </row>
    <row r="447" spans="2:2" ht="18.75" customHeight="1">
      <c r="B447" s="19">
        <v>438</v>
      </c>
    </row>
    <row r="448" spans="2:2" ht="18.75" customHeight="1">
      <c r="B448" s="19">
        <v>439</v>
      </c>
    </row>
    <row r="449" spans="2:2" ht="18.75" customHeight="1">
      <c r="B449" s="19">
        <v>440</v>
      </c>
    </row>
    <row r="450" spans="2:2" ht="18.75" customHeight="1">
      <c r="B450" s="19">
        <v>441</v>
      </c>
    </row>
    <row r="451" spans="2:2" ht="18.75" customHeight="1">
      <c r="B451" s="19">
        <v>442</v>
      </c>
    </row>
    <row r="452" spans="2:2" ht="18.75" customHeight="1">
      <c r="B452" s="19">
        <v>443</v>
      </c>
    </row>
    <row r="453" spans="2:2" ht="18.75" customHeight="1">
      <c r="B453" s="19">
        <v>444</v>
      </c>
    </row>
    <row r="454" spans="2:2" ht="18.75" customHeight="1">
      <c r="B454" s="19">
        <v>445</v>
      </c>
    </row>
    <row r="455" spans="2:2" ht="18.75" customHeight="1">
      <c r="B455" s="19">
        <v>446</v>
      </c>
    </row>
    <row r="456" spans="2:2" ht="18.75" customHeight="1">
      <c r="B456" s="19">
        <v>447</v>
      </c>
    </row>
    <row r="457" spans="2:2" ht="18.75" customHeight="1">
      <c r="B457" s="19">
        <v>448</v>
      </c>
    </row>
    <row r="458" spans="2:2" ht="18.75" customHeight="1">
      <c r="B458" s="19">
        <v>449</v>
      </c>
    </row>
    <row r="459" spans="2:2" ht="18.75" customHeight="1">
      <c r="B459" s="19">
        <v>450</v>
      </c>
    </row>
    <row r="460" spans="2:2" ht="18.75" customHeight="1">
      <c r="B460" s="19">
        <v>451</v>
      </c>
    </row>
    <row r="461" spans="2:2" ht="18.75" customHeight="1">
      <c r="B461" s="19">
        <v>452</v>
      </c>
    </row>
    <row r="462" spans="2:2" ht="18.75" customHeight="1">
      <c r="B462" s="19">
        <v>453</v>
      </c>
    </row>
    <row r="463" spans="2:2" ht="18.75" customHeight="1">
      <c r="B463" s="19">
        <v>454</v>
      </c>
    </row>
    <row r="464" spans="2:2" ht="18.75" customHeight="1">
      <c r="B464" s="19">
        <v>455</v>
      </c>
    </row>
    <row r="465" spans="2:2" ht="18.75" customHeight="1">
      <c r="B465" s="19">
        <v>456</v>
      </c>
    </row>
    <row r="466" spans="2:2" ht="18.75" customHeight="1">
      <c r="B466" s="19">
        <v>457</v>
      </c>
    </row>
    <row r="467" spans="2:2" ht="18.75" customHeight="1">
      <c r="B467" s="19">
        <v>458</v>
      </c>
    </row>
    <row r="468" spans="2:2" ht="18.75" customHeight="1">
      <c r="B468" s="19">
        <v>459</v>
      </c>
    </row>
    <row r="469" spans="2:2" ht="18.75" customHeight="1">
      <c r="B469" s="19">
        <v>460</v>
      </c>
    </row>
    <row r="470" spans="2:2" ht="18.75" customHeight="1">
      <c r="B470" s="19">
        <v>461</v>
      </c>
    </row>
    <row r="471" spans="2:2" ht="18.75" customHeight="1">
      <c r="B471" s="19">
        <v>462</v>
      </c>
    </row>
    <row r="472" spans="2:2" ht="18.75" customHeight="1">
      <c r="B472" s="19">
        <v>463</v>
      </c>
    </row>
    <row r="473" spans="2:2" ht="18.75" customHeight="1">
      <c r="B473" s="19">
        <v>464</v>
      </c>
    </row>
    <row r="474" spans="2:2" ht="18.75" customHeight="1">
      <c r="B474" s="19">
        <v>465</v>
      </c>
    </row>
    <row r="475" spans="2:2" ht="18.75" customHeight="1">
      <c r="B475" s="19">
        <v>466</v>
      </c>
    </row>
    <row r="476" spans="2:2" ht="18.75" customHeight="1">
      <c r="B476" s="19">
        <v>467</v>
      </c>
    </row>
    <row r="477" spans="2:2" ht="18.75" customHeight="1">
      <c r="B477" s="19">
        <v>468</v>
      </c>
    </row>
    <row r="478" spans="2:2" ht="18.75" customHeight="1">
      <c r="B478" s="19">
        <v>469</v>
      </c>
    </row>
    <row r="479" spans="2:2" ht="18.75" customHeight="1">
      <c r="B479" s="19">
        <v>470</v>
      </c>
    </row>
    <row r="480" spans="2:2" ht="18.75" customHeight="1">
      <c r="B480" s="19">
        <v>471</v>
      </c>
    </row>
    <row r="481" spans="2:2" ht="18.75" customHeight="1">
      <c r="B481" s="19">
        <v>472</v>
      </c>
    </row>
    <row r="482" spans="2:2" ht="18.75" customHeight="1">
      <c r="B482" s="19">
        <v>473</v>
      </c>
    </row>
    <row r="483" spans="2:2" ht="18.75" customHeight="1">
      <c r="B483" s="19">
        <v>474</v>
      </c>
    </row>
    <row r="484" spans="2:2" ht="18.75" customHeight="1">
      <c r="B484" s="19">
        <v>475</v>
      </c>
    </row>
    <row r="485" spans="2:2" ht="18.75" customHeight="1">
      <c r="B485" s="19">
        <v>476</v>
      </c>
    </row>
    <row r="486" spans="2:2" ht="18.75" customHeight="1">
      <c r="B486" s="19">
        <v>477</v>
      </c>
    </row>
    <row r="487" spans="2:2" ht="18.75" customHeight="1">
      <c r="B487" s="19">
        <v>478</v>
      </c>
    </row>
    <row r="488" spans="2:2" ht="18.75" customHeight="1">
      <c r="B488" s="19">
        <v>479</v>
      </c>
    </row>
    <row r="489" spans="2:2" ht="18.75" customHeight="1">
      <c r="B489" s="19">
        <v>480</v>
      </c>
    </row>
    <row r="490" spans="2:2" ht="18.75" customHeight="1">
      <c r="B490" s="19">
        <v>481</v>
      </c>
    </row>
    <row r="491" spans="2:2" ht="18.75" customHeight="1">
      <c r="B491" s="19">
        <v>482</v>
      </c>
    </row>
    <row r="492" spans="2:2" ht="18.75" customHeight="1">
      <c r="B492" s="19">
        <v>483</v>
      </c>
    </row>
    <row r="493" spans="2:2" ht="18.75" customHeight="1">
      <c r="B493" s="19">
        <v>484</v>
      </c>
    </row>
    <row r="494" spans="2:2" ht="18.75" customHeight="1">
      <c r="B494" s="19">
        <v>485</v>
      </c>
    </row>
    <row r="495" spans="2:2" ht="18.75" customHeight="1">
      <c r="B495" s="19">
        <v>486</v>
      </c>
    </row>
    <row r="496" spans="2:2" ht="18.75" customHeight="1">
      <c r="B496" s="19">
        <v>487</v>
      </c>
    </row>
    <row r="497" spans="2:2" ht="18.75" customHeight="1">
      <c r="B497" s="19">
        <v>488</v>
      </c>
    </row>
    <row r="498" spans="2:2" ht="18.75" customHeight="1">
      <c r="B498" s="19">
        <v>489</v>
      </c>
    </row>
    <row r="499" spans="2:2" ht="18.75" customHeight="1">
      <c r="B499" s="19">
        <v>490</v>
      </c>
    </row>
    <row r="500" spans="2:2" ht="18.75" customHeight="1">
      <c r="B500" s="19">
        <v>491</v>
      </c>
    </row>
    <row r="501" spans="2:2" ht="18.75" customHeight="1">
      <c r="B501" s="19">
        <v>492</v>
      </c>
    </row>
    <row r="502" spans="2:2" ht="18.75" customHeight="1">
      <c r="B502" s="19">
        <v>493</v>
      </c>
    </row>
    <row r="503" spans="2:2" ht="18.75" customHeight="1">
      <c r="B503" s="19">
        <v>494</v>
      </c>
    </row>
    <row r="504" spans="2:2" ht="18.75" customHeight="1">
      <c r="B504" s="19">
        <v>495</v>
      </c>
    </row>
    <row r="505" spans="2:2" ht="18.75" customHeight="1">
      <c r="B505" s="19">
        <v>496</v>
      </c>
    </row>
    <row r="506" spans="2:2" ht="18.75" customHeight="1">
      <c r="B506" s="19">
        <v>497</v>
      </c>
    </row>
    <row r="507" spans="2:2" ht="18.75" customHeight="1">
      <c r="B507" s="19">
        <v>498</v>
      </c>
    </row>
    <row r="508" spans="2:2" ht="18.75" customHeight="1">
      <c r="B508" s="19">
        <v>499</v>
      </c>
    </row>
    <row r="509" spans="2:2" ht="18.75" customHeight="1">
      <c r="B509" s="19">
        <v>500</v>
      </c>
    </row>
    <row r="510" spans="2:2" ht="18.75" customHeight="1">
      <c r="B510" s="19">
        <v>501</v>
      </c>
    </row>
    <row r="511" spans="2:2" ht="18.75" customHeight="1">
      <c r="B511" s="19">
        <v>502</v>
      </c>
    </row>
    <row r="512" spans="2:2" ht="18.75" customHeight="1">
      <c r="B512" s="19">
        <v>503</v>
      </c>
    </row>
    <row r="513" spans="2:2" ht="18.75" customHeight="1">
      <c r="B513" s="19">
        <v>504</v>
      </c>
    </row>
    <row r="514" spans="2:2" ht="18.75" customHeight="1">
      <c r="B514" s="19">
        <v>505</v>
      </c>
    </row>
    <row r="515" spans="2:2" ht="18.75" customHeight="1">
      <c r="B515" s="19">
        <v>506</v>
      </c>
    </row>
    <row r="516" spans="2:2" ht="18.75" customHeight="1">
      <c r="B516" s="19">
        <v>507</v>
      </c>
    </row>
    <row r="517" spans="2:2" ht="18.75" customHeight="1">
      <c r="B517" s="19">
        <v>508</v>
      </c>
    </row>
    <row r="518" spans="2:2" ht="18.75" customHeight="1">
      <c r="B518" s="19">
        <v>509</v>
      </c>
    </row>
    <row r="519" spans="2:2" ht="18.75" customHeight="1">
      <c r="B519" s="19">
        <v>510</v>
      </c>
    </row>
    <row r="520" spans="2:2" ht="18.75" customHeight="1">
      <c r="B520" s="19">
        <v>511</v>
      </c>
    </row>
    <row r="521" spans="2:2" ht="18.75" customHeight="1">
      <c r="B521" s="19">
        <v>512</v>
      </c>
    </row>
    <row r="522" spans="2:2" ht="18.75" customHeight="1">
      <c r="B522" s="19">
        <v>513</v>
      </c>
    </row>
    <row r="523" spans="2:2" ht="18.75" customHeight="1">
      <c r="B523" s="19">
        <v>514</v>
      </c>
    </row>
    <row r="524" spans="2:2" ht="18.75" customHeight="1">
      <c r="B524" s="19">
        <v>515</v>
      </c>
    </row>
    <row r="525" spans="2:2" ht="18.75" customHeight="1">
      <c r="B525" s="19">
        <v>516</v>
      </c>
    </row>
    <row r="526" spans="2:2" ht="18.75" customHeight="1">
      <c r="B526" s="19">
        <v>517</v>
      </c>
    </row>
    <row r="527" spans="2:2" ht="18.75" customHeight="1">
      <c r="B527" s="19">
        <v>518</v>
      </c>
    </row>
    <row r="528" spans="2:2" ht="18.75" customHeight="1">
      <c r="B528" s="19">
        <v>519</v>
      </c>
    </row>
    <row r="529" spans="2:2" ht="18.75" customHeight="1">
      <c r="B529" s="19">
        <v>520</v>
      </c>
    </row>
    <row r="530" spans="2:2" ht="18.75" customHeight="1">
      <c r="B530" s="19">
        <v>521</v>
      </c>
    </row>
    <row r="531" spans="2:2" ht="18.75" customHeight="1">
      <c r="B531" s="19">
        <v>522</v>
      </c>
    </row>
    <row r="532" spans="2:2" ht="18.75" customHeight="1">
      <c r="B532" s="19">
        <v>523</v>
      </c>
    </row>
    <row r="533" spans="2:2" ht="18.75" customHeight="1">
      <c r="B533" s="19">
        <v>524</v>
      </c>
    </row>
    <row r="534" spans="2:2" ht="18.75" customHeight="1">
      <c r="B534" s="19">
        <v>525</v>
      </c>
    </row>
    <row r="535" spans="2:2" ht="18.75" customHeight="1">
      <c r="B535" s="19">
        <v>526</v>
      </c>
    </row>
    <row r="536" spans="2:2" ht="18.75" customHeight="1">
      <c r="B536" s="19">
        <v>527</v>
      </c>
    </row>
    <row r="537" spans="2:2" ht="18.75" customHeight="1">
      <c r="B537" s="19">
        <v>528</v>
      </c>
    </row>
    <row r="538" spans="2:2" ht="18.75" customHeight="1">
      <c r="B538" s="19">
        <v>529</v>
      </c>
    </row>
    <row r="539" spans="2:2" ht="18.75" customHeight="1">
      <c r="B539" s="19">
        <v>530</v>
      </c>
    </row>
    <row r="540" spans="2:2" ht="18.75" customHeight="1">
      <c r="B540" s="19">
        <v>531</v>
      </c>
    </row>
    <row r="541" spans="2:2" ht="18.75" customHeight="1">
      <c r="B541" s="19">
        <v>532</v>
      </c>
    </row>
    <row r="542" spans="2:2" ht="18.75" customHeight="1">
      <c r="B542" s="19">
        <v>533</v>
      </c>
    </row>
    <row r="543" spans="2:2" ht="18.75" customHeight="1">
      <c r="B543" s="19">
        <v>534</v>
      </c>
    </row>
    <row r="544" spans="2:2" ht="18.75" customHeight="1">
      <c r="B544" s="19">
        <v>535</v>
      </c>
    </row>
    <row r="545" spans="2:2" ht="18.75" customHeight="1">
      <c r="B545" s="19">
        <v>536</v>
      </c>
    </row>
    <row r="546" spans="2:2" ht="18.75" customHeight="1">
      <c r="B546" s="19">
        <v>537</v>
      </c>
    </row>
    <row r="547" spans="2:2" ht="18.75" customHeight="1">
      <c r="B547" s="19">
        <v>538</v>
      </c>
    </row>
    <row r="548" spans="2:2" ht="18.75" customHeight="1">
      <c r="B548" s="19">
        <v>539</v>
      </c>
    </row>
    <row r="549" spans="2:2" ht="18.75" customHeight="1">
      <c r="B549" s="19">
        <v>540</v>
      </c>
    </row>
    <row r="550" spans="2:2" ht="18.75" customHeight="1">
      <c r="B550" s="19">
        <v>541</v>
      </c>
    </row>
    <row r="551" spans="2:2" ht="18.75" customHeight="1">
      <c r="B551" s="19">
        <v>542</v>
      </c>
    </row>
    <row r="552" spans="2:2" ht="18.75" customHeight="1">
      <c r="B552" s="19">
        <v>543</v>
      </c>
    </row>
    <row r="553" spans="2:2" ht="18.75" customHeight="1">
      <c r="B553" s="19">
        <v>544</v>
      </c>
    </row>
    <row r="554" spans="2:2" ht="18.75" customHeight="1">
      <c r="B554" s="19">
        <v>545</v>
      </c>
    </row>
    <row r="555" spans="2:2" ht="18.75" customHeight="1">
      <c r="B555" s="19">
        <v>546</v>
      </c>
    </row>
    <row r="556" spans="2:2" ht="18.75" customHeight="1">
      <c r="B556" s="19">
        <v>547</v>
      </c>
    </row>
    <row r="557" spans="2:2" ht="18.75" customHeight="1">
      <c r="B557" s="19">
        <v>548</v>
      </c>
    </row>
    <row r="558" spans="2:2" ht="18.75" customHeight="1">
      <c r="B558" s="19">
        <v>549</v>
      </c>
    </row>
    <row r="559" spans="2:2" ht="18.75" customHeight="1">
      <c r="B559" s="19">
        <v>550</v>
      </c>
    </row>
    <row r="560" spans="2:2" ht="18.75" customHeight="1">
      <c r="B560" s="19">
        <v>551</v>
      </c>
    </row>
    <row r="561" spans="2:2" ht="18.75" customHeight="1">
      <c r="B561" s="19">
        <v>552</v>
      </c>
    </row>
    <row r="562" spans="2:2" ht="18.75" customHeight="1">
      <c r="B562" s="19">
        <v>553</v>
      </c>
    </row>
    <row r="563" spans="2:2" ht="18.75" customHeight="1">
      <c r="B563" s="19">
        <v>554</v>
      </c>
    </row>
    <row r="564" spans="2:2" ht="18.75" customHeight="1">
      <c r="B564" s="19">
        <v>555</v>
      </c>
    </row>
    <row r="565" spans="2:2" ht="18.75" customHeight="1">
      <c r="B565" s="19">
        <v>556</v>
      </c>
    </row>
    <row r="566" spans="2:2" ht="18.75" customHeight="1">
      <c r="B566" s="19">
        <v>557</v>
      </c>
    </row>
    <row r="567" spans="2:2" ht="18.75" customHeight="1">
      <c r="B567" s="19">
        <v>558</v>
      </c>
    </row>
    <row r="568" spans="2:2" ht="18.75" customHeight="1">
      <c r="B568" s="19">
        <v>559</v>
      </c>
    </row>
    <row r="569" spans="2:2" ht="18.75" customHeight="1">
      <c r="B569" s="19">
        <v>560</v>
      </c>
    </row>
    <row r="570" spans="2:2" ht="18.75" customHeight="1">
      <c r="B570" s="19">
        <v>561</v>
      </c>
    </row>
    <row r="571" spans="2:2" ht="18.75" customHeight="1">
      <c r="B571" s="19">
        <v>562</v>
      </c>
    </row>
    <row r="572" spans="2:2" ht="18.75" customHeight="1">
      <c r="B572" s="19">
        <v>563</v>
      </c>
    </row>
    <row r="573" spans="2:2" ht="18.75" customHeight="1">
      <c r="B573" s="19">
        <v>564</v>
      </c>
    </row>
    <row r="574" spans="2:2" ht="18.75" customHeight="1">
      <c r="B574" s="19">
        <v>565</v>
      </c>
    </row>
    <row r="575" spans="2:2" ht="18.75" customHeight="1">
      <c r="B575" s="19">
        <v>566</v>
      </c>
    </row>
    <row r="576" spans="2:2" ht="18.75" customHeight="1">
      <c r="B576" s="19">
        <v>567</v>
      </c>
    </row>
    <row r="577" spans="2:2" ht="18.75" customHeight="1">
      <c r="B577" s="19">
        <v>568</v>
      </c>
    </row>
    <row r="578" spans="2:2" ht="18.75" customHeight="1">
      <c r="B578" s="19">
        <v>569</v>
      </c>
    </row>
    <row r="579" spans="2:2" ht="18.75" customHeight="1">
      <c r="B579" s="19">
        <v>570</v>
      </c>
    </row>
    <row r="580" spans="2:2" ht="18.75" customHeight="1">
      <c r="B580" s="19">
        <v>571</v>
      </c>
    </row>
    <row r="581" spans="2:2" ht="18.75" customHeight="1">
      <c r="B581" s="19">
        <v>572</v>
      </c>
    </row>
    <row r="582" spans="2:2" ht="18.75" customHeight="1">
      <c r="B582" s="19">
        <v>573</v>
      </c>
    </row>
    <row r="583" spans="2:2" ht="18.75" customHeight="1">
      <c r="B583" s="19">
        <v>574</v>
      </c>
    </row>
    <row r="584" spans="2:2" ht="18.75" customHeight="1">
      <c r="B584" s="19">
        <v>575</v>
      </c>
    </row>
    <row r="585" spans="2:2" ht="18.75" customHeight="1">
      <c r="B585" s="19">
        <v>576</v>
      </c>
    </row>
    <row r="586" spans="2:2" ht="18.75" customHeight="1">
      <c r="B586" s="19">
        <v>577</v>
      </c>
    </row>
    <row r="587" spans="2:2" ht="18.75" customHeight="1">
      <c r="B587" s="19">
        <v>578</v>
      </c>
    </row>
    <row r="588" spans="2:2" ht="18.75" customHeight="1">
      <c r="B588" s="19">
        <v>579</v>
      </c>
    </row>
    <row r="589" spans="2:2" ht="18.75" customHeight="1">
      <c r="B589" s="19">
        <v>580</v>
      </c>
    </row>
    <row r="590" spans="2:2" ht="18.75" customHeight="1">
      <c r="B590" s="19">
        <v>581</v>
      </c>
    </row>
    <row r="591" spans="2:2" ht="18.75" customHeight="1">
      <c r="B591" s="19">
        <v>582</v>
      </c>
    </row>
    <row r="592" spans="2:2" ht="18.75" customHeight="1">
      <c r="B592" s="19">
        <v>583</v>
      </c>
    </row>
    <row r="593" spans="2:2" ht="18.75" customHeight="1">
      <c r="B593" s="19">
        <v>584</v>
      </c>
    </row>
    <row r="594" spans="2:2" ht="18.75" customHeight="1">
      <c r="B594" s="19">
        <v>585</v>
      </c>
    </row>
    <row r="595" spans="2:2" ht="18.75" customHeight="1">
      <c r="B595" s="19">
        <v>586</v>
      </c>
    </row>
    <row r="596" spans="2:2" ht="18.75" customHeight="1">
      <c r="B596" s="19">
        <v>587</v>
      </c>
    </row>
    <row r="597" spans="2:2" ht="18.75" customHeight="1">
      <c r="B597" s="19">
        <v>588</v>
      </c>
    </row>
    <row r="598" spans="2:2" ht="18.75" customHeight="1">
      <c r="B598" s="19">
        <v>589</v>
      </c>
    </row>
    <row r="599" spans="2:2" ht="18.75" customHeight="1">
      <c r="B599" s="19">
        <v>590</v>
      </c>
    </row>
    <row r="600" spans="2:2" ht="18.75" customHeight="1">
      <c r="B600" s="19">
        <v>591</v>
      </c>
    </row>
    <row r="601" spans="2:2" ht="18.75" customHeight="1">
      <c r="B601" s="19">
        <v>592</v>
      </c>
    </row>
    <row r="602" spans="2:2" ht="18.75" customHeight="1">
      <c r="B602" s="19">
        <v>593</v>
      </c>
    </row>
    <row r="603" spans="2:2" ht="18.75" customHeight="1">
      <c r="B603" s="19">
        <v>594</v>
      </c>
    </row>
    <row r="604" spans="2:2" ht="18.75" customHeight="1">
      <c r="B604" s="19">
        <v>595</v>
      </c>
    </row>
    <row r="605" spans="2:2" ht="18.75" customHeight="1">
      <c r="B605" s="19">
        <v>596</v>
      </c>
    </row>
    <row r="606" spans="2:2" ht="18.75" customHeight="1">
      <c r="B606" s="19">
        <v>597</v>
      </c>
    </row>
    <row r="607" spans="2:2" ht="18.75" customHeight="1">
      <c r="B607" s="19">
        <v>598</v>
      </c>
    </row>
    <row r="608" spans="2:2" ht="18.75" customHeight="1">
      <c r="B608" s="19">
        <v>599</v>
      </c>
    </row>
    <row r="609" spans="2:2" ht="18.75" customHeight="1">
      <c r="B609" s="19">
        <v>600</v>
      </c>
    </row>
    <row r="610" spans="2:2" ht="18.75" customHeight="1">
      <c r="B610" s="19">
        <v>601</v>
      </c>
    </row>
    <row r="611" spans="2:2" ht="18.75" customHeight="1">
      <c r="B611" s="19">
        <v>602</v>
      </c>
    </row>
    <row r="612" spans="2:2" ht="18.75" customHeight="1">
      <c r="B612" s="19">
        <v>603</v>
      </c>
    </row>
    <row r="613" spans="2:2" ht="18.75" customHeight="1">
      <c r="B613" s="19">
        <v>604</v>
      </c>
    </row>
    <row r="614" spans="2:2" ht="18.75" customHeight="1">
      <c r="B614" s="19">
        <v>605</v>
      </c>
    </row>
    <row r="615" spans="2:2" ht="18.75" customHeight="1">
      <c r="B615" s="19">
        <v>606</v>
      </c>
    </row>
    <row r="616" spans="2:2" ht="18.75" customHeight="1">
      <c r="B616" s="19">
        <v>607</v>
      </c>
    </row>
    <row r="617" spans="2:2" ht="18.75" customHeight="1">
      <c r="B617" s="19">
        <v>608</v>
      </c>
    </row>
    <row r="618" spans="2:2" ht="18.75" customHeight="1">
      <c r="B618" s="19">
        <v>609</v>
      </c>
    </row>
    <row r="619" spans="2:2" ht="18.75" customHeight="1">
      <c r="B619" s="19">
        <v>610</v>
      </c>
    </row>
    <row r="620" spans="2:2" ht="18.75" customHeight="1">
      <c r="B620" s="19">
        <v>611</v>
      </c>
    </row>
    <row r="621" spans="2:2" ht="18.75" customHeight="1">
      <c r="B621" s="19">
        <v>612</v>
      </c>
    </row>
    <row r="622" spans="2:2" ht="18.75" customHeight="1">
      <c r="B622" s="19">
        <v>613</v>
      </c>
    </row>
    <row r="623" spans="2:2" ht="18.75" customHeight="1">
      <c r="B623" s="19">
        <v>614</v>
      </c>
    </row>
    <row r="624" spans="2:2" ht="18.75" customHeight="1">
      <c r="B624" s="19">
        <v>615</v>
      </c>
    </row>
    <row r="625" spans="2:2" ht="18.75" customHeight="1">
      <c r="B625" s="19">
        <v>616</v>
      </c>
    </row>
    <row r="626" spans="2:2" ht="18.75" customHeight="1">
      <c r="B626" s="19">
        <v>617</v>
      </c>
    </row>
    <row r="627" spans="2:2" ht="18.75" customHeight="1">
      <c r="B627" s="19">
        <v>618</v>
      </c>
    </row>
    <row r="628" spans="2:2" ht="18.75" customHeight="1">
      <c r="B628" s="19">
        <v>619</v>
      </c>
    </row>
    <row r="629" spans="2:2" ht="18.75" customHeight="1">
      <c r="B629" s="19">
        <v>620</v>
      </c>
    </row>
    <row r="630" spans="2:2" ht="18.75" customHeight="1">
      <c r="B630" s="19">
        <v>621</v>
      </c>
    </row>
    <row r="631" spans="2:2" ht="18.75" customHeight="1">
      <c r="B631" s="19">
        <v>622</v>
      </c>
    </row>
    <row r="632" spans="2:2" ht="18.75" customHeight="1">
      <c r="B632" s="19">
        <v>623</v>
      </c>
    </row>
    <row r="633" spans="2:2" ht="18.75" customHeight="1">
      <c r="B633" s="19">
        <v>624</v>
      </c>
    </row>
    <row r="634" spans="2:2" ht="18.75" customHeight="1">
      <c r="B634" s="19">
        <v>625</v>
      </c>
    </row>
    <row r="635" spans="2:2" ht="18.75" customHeight="1">
      <c r="B635" s="19">
        <v>626</v>
      </c>
    </row>
    <row r="636" spans="2:2" ht="18.75" customHeight="1">
      <c r="B636" s="19">
        <v>627</v>
      </c>
    </row>
    <row r="637" spans="2:2" ht="18.75" customHeight="1">
      <c r="B637" s="19">
        <v>628</v>
      </c>
    </row>
    <row r="638" spans="2:2" ht="18.75" customHeight="1">
      <c r="B638" s="19">
        <v>629</v>
      </c>
    </row>
    <row r="639" spans="2:2" ht="18.75" customHeight="1">
      <c r="B639" s="19">
        <v>630</v>
      </c>
    </row>
    <row r="640" spans="2:2" ht="18.75" customHeight="1">
      <c r="B640" s="19">
        <v>631</v>
      </c>
    </row>
    <row r="641" spans="2:2" ht="18.75" customHeight="1">
      <c r="B641" s="19">
        <v>632</v>
      </c>
    </row>
    <row r="642" spans="2:2" ht="18.75" customHeight="1">
      <c r="B642" s="19">
        <v>633</v>
      </c>
    </row>
    <row r="643" spans="2:2" ht="18.75" customHeight="1">
      <c r="B643" s="19">
        <v>634</v>
      </c>
    </row>
    <row r="644" spans="2:2" ht="18.75" customHeight="1">
      <c r="B644" s="19">
        <v>635</v>
      </c>
    </row>
    <row r="645" spans="2:2" ht="18.75" customHeight="1">
      <c r="B645" s="19">
        <v>636</v>
      </c>
    </row>
    <row r="646" spans="2:2" ht="18.75" customHeight="1">
      <c r="B646" s="19">
        <v>637</v>
      </c>
    </row>
    <row r="647" spans="2:2" ht="18.75" customHeight="1">
      <c r="B647" s="19">
        <v>638</v>
      </c>
    </row>
    <row r="648" spans="2:2" ht="18.75" customHeight="1">
      <c r="B648" s="19">
        <v>639</v>
      </c>
    </row>
    <row r="649" spans="2:2" ht="18.75" customHeight="1">
      <c r="B649" s="19">
        <v>640</v>
      </c>
    </row>
    <row r="650" spans="2:2" ht="18.75" customHeight="1">
      <c r="B650" s="19">
        <v>641</v>
      </c>
    </row>
    <row r="651" spans="2:2" ht="18.75" customHeight="1">
      <c r="B651" s="19">
        <v>642</v>
      </c>
    </row>
    <row r="652" spans="2:2" ht="18.75" customHeight="1">
      <c r="B652" s="19">
        <v>643</v>
      </c>
    </row>
    <row r="653" spans="2:2" ht="18.75" customHeight="1">
      <c r="B653" s="19">
        <v>644</v>
      </c>
    </row>
    <row r="654" spans="2:2" ht="18.75" customHeight="1">
      <c r="B654" s="19">
        <v>645</v>
      </c>
    </row>
    <row r="655" spans="2:2" ht="18.75" customHeight="1">
      <c r="B655" s="19">
        <v>646</v>
      </c>
    </row>
    <row r="656" spans="2:2" ht="18.75" customHeight="1">
      <c r="B656" s="19">
        <v>647</v>
      </c>
    </row>
    <row r="657" spans="2:2" ht="18.75" customHeight="1">
      <c r="B657" s="19">
        <v>648</v>
      </c>
    </row>
    <row r="658" spans="2:2" ht="18.75" customHeight="1">
      <c r="B658" s="19">
        <v>649</v>
      </c>
    </row>
    <row r="659" spans="2:2" ht="18.75" customHeight="1">
      <c r="B659" s="19">
        <v>650</v>
      </c>
    </row>
    <row r="660" spans="2:2" ht="18.75" customHeight="1">
      <c r="B660" s="19">
        <v>651</v>
      </c>
    </row>
    <row r="661" spans="2:2" ht="18.75" customHeight="1">
      <c r="B661" s="19">
        <v>652</v>
      </c>
    </row>
    <row r="662" spans="2:2" ht="18.75" customHeight="1">
      <c r="B662" s="19">
        <v>653</v>
      </c>
    </row>
    <row r="663" spans="2:2" ht="18.75" customHeight="1">
      <c r="B663" s="19">
        <v>654</v>
      </c>
    </row>
    <row r="664" spans="2:2" ht="18.75" customHeight="1">
      <c r="B664" s="19">
        <v>655</v>
      </c>
    </row>
    <row r="665" spans="2:2" ht="18.75" customHeight="1">
      <c r="B665" s="19">
        <v>656</v>
      </c>
    </row>
    <row r="666" spans="2:2" ht="18.75" customHeight="1">
      <c r="B666" s="19">
        <v>657</v>
      </c>
    </row>
    <row r="667" spans="2:2" ht="18.75" customHeight="1">
      <c r="B667" s="19">
        <v>658</v>
      </c>
    </row>
    <row r="668" spans="2:2" ht="18.75" customHeight="1">
      <c r="B668" s="19">
        <v>659</v>
      </c>
    </row>
    <row r="669" spans="2:2" ht="18.75" customHeight="1">
      <c r="B669" s="19">
        <v>660</v>
      </c>
    </row>
    <row r="670" spans="2:2" ht="18.75" customHeight="1">
      <c r="B670" s="19">
        <v>661</v>
      </c>
    </row>
    <row r="671" spans="2:2" ht="18.75" customHeight="1">
      <c r="B671" s="19">
        <v>662</v>
      </c>
    </row>
    <row r="672" spans="2:2" ht="18.75" customHeight="1">
      <c r="B672" s="19">
        <v>663</v>
      </c>
    </row>
    <row r="673" spans="2:2" ht="18.75" customHeight="1">
      <c r="B673" s="19">
        <v>664</v>
      </c>
    </row>
    <row r="674" spans="2:2" ht="18.75" customHeight="1">
      <c r="B674" s="19">
        <v>665</v>
      </c>
    </row>
    <row r="675" spans="2:2" ht="18.75" customHeight="1">
      <c r="B675" s="19">
        <v>666</v>
      </c>
    </row>
    <row r="676" spans="2:2" ht="18.75" customHeight="1">
      <c r="B676" s="19">
        <v>667</v>
      </c>
    </row>
    <row r="677" spans="2:2" ht="18.75" customHeight="1">
      <c r="B677" s="19">
        <v>668</v>
      </c>
    </row>
    <row r="678" spans="2:2" ht="18.75" customHeight="1">
      <c r="B678" s="19">
        <v>669</v>
      </c>
    </row>
    <row r="679" spans="2:2" ht="18.75" customHeight="1">
      <c r="B679" s="19">
        <v>670</v>
      </c>
    </row>
    <row r="680" spans="2:2" ht="18.75" customHeight="1">
      <c r="B680" s="19">
        <v>671</v>
      </c>
    </row>
    <row r="681" spans="2:2" ht="18.75" customHeight="1">
      <c r="B681" s="19">
        <v>672</v>
      </c>
    </row>
    <row r="682" spans="2:2" ht="18.75" customHeight="1">
      <c r="B682" s="19">
        <v>673</v>
      </c>
    </row>
    <row r="683" spans="2:2" ht="18.75" customHeight="1">
      <c r="B683" s="19">
        <v>674</v>
      </c>
    </row>
    <row r="684" spans="2:2" ht="18.75" customHeight="1">
      <c r="B684" s="19">
        <v>675</v>
      </c>
    </row>
    <row r="685" spans="2:2" ht="18.75" customHeight="1">
      <c r="B685" s="19">
        <v>676</v>
      </c>
    </row>
    <row r="686" spans="2:2" ht="18.75" customHeight="1">
      <c r="B686" s="19">
        <v>677</v>
      </c>
    </row>
    <row r="687" spans="2:2" ht="18.75" customHeight="1">
      <c r="B687" s="19">
        <v>678</v>
      </c>
    </row>
    <row r="688" spans="2:2" ht="18.75" customHeight="1">
      <c r="B688" s="19">
        <v>679</v>
      </c>
    </row>
    <row r="689" spans="2:2" ht="18.75" customHeight="1">
      <c r="B689" s="19">
        <v>680</v>
      </c>
    </row>
    <row r="690" spans="2:2" ht="18.75" customHeight="1">
      <c r="B690" s="19">
        <v>681</v>
      </c>
    </row>
    <row r="691" spans="2:2" ht="18.75" customHeight="1">
      <c r="B691" s="19">
        <v>682</v>
      </c>
    </row>
    <row r="692" spans="2:2" ht="18.75" customHeight="1">
      <c r="B692" s="19">
        <v>683</v>
      </c>
    </row>
    <row r="693" spans="2:2" ht="18.75" customHeight="1">
      <c r="B693" s="19">
        <v>684</v>
      </c>
    </row>
    <row r="694" spans="2:2" ht="18.75" customHeight="1">
      <c r="B694" s="19">
        <v>685</v>
      </c>
    </row>
    <row r="695" spans="2:2" ht="18.75" customHeight="1">
      <c r="B695" s="19">
        <v>686</v>
      </c>
    </row>
    <row r="696" spans="2:2" ht="18.75" customHeight="1">
      <c r="B696" s="19">
        <v>687</v>
      </c>
    </row>
    <row r="697" spans="2:2" ht="18.75" customHeight="1">
      <c r="B697" s="19">
        <v>688</v>
      </c>
    </row>
    <row r="698" spans="2:2" ht="18.75" customHeight="1">
      <c r="B698" s="19">
        <v>689</v>
      </c>
    </row>
    <row r="699" spans="2:2" ht="18.75" customHeight="1">
      <c r="B699" s="19">
        <v>690</v>
      </c>
    </row>
    <row r="700" spans="2:2" ht="18.75" customHeight="1">
      <c r="B700" s="19">
        <v>691</v>
      </c>
    </row>
    <row r="701" spans="2:2" ht="18.75" customHeight="1">
      <c r="B701" s="19">
        <v>692</v>
      </c>
    </row>
    <row r="702" spans="2:2" ht="18.75" customHeight="1">
      <c r="B702" s="19">
        <v>693</v>
      </c>
    </row>
    <row r="703" spans="2:2" ht="18.75" customHeight="1">
      <c r="B703" s="19">
        <v>694</v>
      </c>
    </row>
    <row r="704" spans="2:2" ht="18.75" customHeight="1">
      <c r="B704" s="19">
        <v>695</v>
      </c>
    </row>
    <row r="705" spans="2:2" ht="18.75" customHeight="1">
      <c r="B705" s="19">
        <v>696</v>
      </c>
    </row>
    <row r="706" spans="2:2" ht="18.75" customHeight="1">
      <c r="B706" s="19">
        <v>697</v>
      </c>
    </row>
    <row r="707" spans="2:2" ht="18.75" customHeight="1">
      <c r="B707" s="19">
        <v>698</v>
      </c>
    </row>
    <row r="708" spans="2:2" ht="18.75" customHeight="1">
      <c r="B708" s="19">
        <v>699</v>
      </c>
    </row>
    <row r="709" spans="2:2" ht="18.75" customHeight="1">
      <c r="B709" s="19">
        <v>700</v>
      </c>
    </row>
    <row r="710" spans="2:2" ht="18.75" customHeight="1">
      <c r="B710" s="19">
        <v>701</v>
      </c>
    </row>
    <row r="711" spans="2:2" ht="18.75" customHeight="1">
      <c r="B711" s="19">
        <v>702</v>
      </c>
    </row>
    <row r="712" spans="2:2" ht="18.75" customHeight="1">
      <c r="B712" s="19">
        <v>703</v>
      </c>
    </row>
    <row r="713" spans="2:2" ht="18.75" customHeight="1">
      <c r="B713" s="19">
        <v>704</v>
      </c>
    </row>
    <row r="714" spans="2:2" ht="18.75" customHeight="1">
      <c r="B714" s="19">
        <v>705</v>
      </c>
    </row>
    <row r="715" spans="2:2" ht="18.75" customHeight="1">
      <c r="B715" s="19">
        <v>706</v>
      </c>
    </row>
    <row r="716" spans="2:2" ht="18.75" customHeight="1">
      <c r="B716" s="19">
        <v>707</v>
      </c>
    </row>
    <row r="717" spans="2:2" ht="18.75" customHeight="1">
      <c r="B717" s="19">
        <v>708</v>
      </c>
    </row>
    <row r="718" spans="2:2" ht="18.75" customHeight="1">
      <c r="B718" s="19">
        <v>709</v>
      </c>
    </row>
    <row r="719" spans="2:2" ht="18.75" customHeight="1">
      <c r="B719" s="19">
        <v>710</v>
      </c>
    </row>
    <row r="720" spans="2:2" ht="18.75" customHeight="1">
      <c r="B720" s="19">
        <v>711</v>
      </c>
    </row>
    <row r="721" spans="2:2" ht="18.75" customHeight="1">
      <c r="B721" s="19">
        <v>712</v>
      </c>
    </row>
    <row r="722" spans="2:2" ht="18.75" customHeight="1">
      <c r="B722" s="19">
        <v>713</v>
      </c>
    </row>
    <row r="723" spans="2:2" ht="18.75" customHeight="1">
      <c r="B723" s="19">
        <v>714</v>
      </c>
    </row>
    <row r="724" spans="2:2" ht="18.75" customHeight="1">
      <c r="B724" s="19">
        <v>715</v>
      </c>
    </row>
    <row r="725" spans="2:2" ht="18.75" customHeight="1">
      <c r="B725" s="19">
        <v>716</v>
      </c>
    </row>
    <row r="726" spans="2:2" ht="18.75" customHeight="1">
      <c r="B726" s="19">
        <v>717</v>
      </c>
    </row>
    <row r="727" spans="2:2" ht="18.75" customHeight="1">
      <c r="B727" s="19">
        <v>718</v>
      </c>
    </row>
    <row r="728" spans="2:2" ht="18.75" customHeight="1">
      <c r="B728" s="19">
        <v>719</v>
      </c>
    </row>
    <row r="729" spans="2:2" ht="18.75" customHeight="1">
      <c r="B729" s="19">
        <v>720</v>
      </c>
    </row>
    <row r="730" spans="2:2" ht="18.75" customHeight="1">
      <c r="B730" s="19">
        <v>721</v>
      </c>
    </row>
    <row r="731" spans="2:2" ht="18.75" customHeight="1">
      <c r="B731" s="19">
        <v>722</v>
      </c>
    </row>
    <row r="732" spans="2:2" ht="18.75" customHeight="1">
      <c r="B732" s="19">
        <v>723</v>
      </c>
    </row>
    <row r="733" spans="2:2" ht="18.75" customHeight="1">
      <c r="B733" s="19">
        <v>724</v>
      </c>
    </row>
    <row r="734" spans="2:2" ht="18.75" customHeight="1">
      <c r="B734" s="19">
        <v>725</v>
      </c>
    </row>
    <row r="735" spans="2:2" ht="18.75" customHeight="1">
      <c r="B735" s="19">
        <v>726</v>
      </c>
    </row>
    <row r="736" spans="2:2" ht="18.75" customHeight="1">
      <c r="B736" s="19">
        <v>727</v>
      </c>
    </row>
    <row r="737" spans="2:2" ht="18.75" customHeight="1">
      <c r="B737" s="19">
        <v>728</v>
      </c>
    </row>
    <row r="738" spans="2:2" ht="18.75" customHeight="1">
      <c r="B738" s="19">
        <v>729</v>
      </c>
    </row>
    <row r="739" spans="2:2" ht="18.75" customHeight="1">
      <c r="B739" s="19">
        <v>730</v>
      </c>
    </row>
    <row r="740" spans="2:2" ht="18.75" customHeight="1">
      <c r="B740" s="19">
        <v>731</v>
      </c>
    </row>
    <row r="741" spans="2:2" ht="18.75" customHeight="1">
      <c r="B741" s="19">
        <v>732</v>
      </c>
    </row>
    <row r="742" spans="2:2" ht="18.75" customHeight="1">
      <c r="B742" s="19">
        <v>733</v>
      </c>
    </row>
    <row r="743" spans="2:2" ht="18.75" customHeight="1">
      <c r="B743" s="19">
        <v>734</v>
      </c>
    </row>
    <row r="744" spans="2:2" ht="18.75" customHeight="1">
      <c r="B744" s="19">
        <v>735</v>
      </c>
    </row>
    <row r="745" spans="2:2" ht="18.75" customHeight="1">
      <c r="B745" s="19">
        <v>736</v>
      </c>
    </row>
    <row r="746" spans="2:2" ht="18.75" customHeight="1">
      <c r="B746" s="19">
        <v>737</v>
      </c>
    </row>
    <row r="747" spans="2:2" ht="18.75" customHeight="1">
      <c r="B747" s="19">
        <v>738</v>
      </c>
    </row>
    <row r="748" spans="2:2" ht="18.75" customHeight="1">
      <c r="B748" s="19">
        <v>739</v>
      </c>
    </row>
    <row r="749" spans="2:2" ht="18.75" customHeight="1">
      <c r="B749" s="19">
        <v>740</v>
      </c>
    </row>
    <row r="750" spans="2:2" ht="18.75" customHeight="1">
      <c r="B750" s="19">
        <v>741</v>
      </c>
    </row>
    <row r="751" spans="2:2" ht="18.75" customHeight="1">
      <c r="B751" s="19">
        <v>742</v>
      </c>
    </row>
    <row r="752" spans="2:2" ht="18.75" customHeight="1">
      <c r="B752" s="19">
        <v>743</v>
      </c>
    </row>
    <row r="753" spans="2:2" ht="18.75" customHeight="1">
      <c r="B753" s="19">
        <v>744</v>
      </c>
    </row>
    <row r="754" spans="2:2" ht="18.75" customHeight="1">
      <c r="B754" s="19">
        <v>745</v>
      </c>
    </row>
    <row r="755" spans="2:2" ht="18.75" customHeight="1">
      <c r="B755" s="19">
        <v>746</v>
      </c>
    </row>
    <row r="756" spans="2:2" ht="18.75" customHeight="1">
      <c r="B756" s="19">
        <v>747</v>
      </c>
    </row>
    <row r="757" spans="2:2" ht="18.75" customHeight="1">
      <c r="B757" s="19">
        <v>748</v>
      </c>
    </row>
    <row r="758" spans="2:2" ht="18.75" customHeight="1">
      <c r="B758" s="19">
        <v>749</v>
      </c>
    </row>
    <row r="759" spans="2:2" ht="18.75" customHeight="1">
      <c r="B759" s="19">
        <v>750</v>
      </c>
    </row>
    <row r="760" spans="2:2" ht="18.75" customHeight="1">
      <c r="B760" s="19">
        <v>751</v>
      </c>
    </row>
    <row r="761" spans="2:2" ht="18.75" customHeight="1">
      <c r="B761" s="19">
        <v>752</v>
      </c>
    </row>
    <row r="762" spans="2:2" ht="18.75" customHeight="1">
      <c r="B762" s="19">
        <v>753</v>
      </c>
    </row>
    <row r="763" spans="2:2" ht="18.75" customHeight="1">
      <c r="B763" s="19">
        <v>754</v>
      </c>
    </row>
    <row r="764" spans="2:2" ht="18.75" customHeight="1">
      <c r="B764" s="19">
        <v>755</v>
      </c>
    </row>
    <row r="765" spans="2:2" ht="18.75" customHeight="1">
      <c r="B765" s="19">
        <v>756</v>
      </c>
    </row>
    <row r="766" spans="2:2" ht="18.75" customHeight="1">
      <c r="B766" s="19">
        <v>757</v>
      </c>
    </row>
    <row r="767" spans="2:2" ht="18.75" customHeight="1">
      <c r="B767" s="19">
        <v>758</v>
      </c>
    </row>
    <row r="768" spans="2:2" ht="18.75" customHeight="1">
      <c r="B768" s="19">
        <v>759</v>
      </c>
    </row>
    <row r="769" spans="2:2" ht="18.75" customHeight="1">
      <c r="B769" s="19">
        <v>760</v>
      </c>
    </row>
    <row r="770" spans="2:2" ht="18.75" customHeight="1">
      <c r="B770" s="19">
        <v>761</v>
      </c>
    </row>
    <row r="771" spans="2:2" ht="18.75" customHeight="1">
      <c r="B771" s="19">
        <v>762</v>
      </c>
    </row>
    <row r="772" spans="2:2" ht="18.75" customHeight="1">
      <c r="B772" s="19">
        <v>763</v>
      </c>
    </row>
    <row r="773" spans="2:2" ht="18.75" customHeight="1">
      <c r="B773" s="19">
        <v>764</v>
      </c>
    </row>
    <row r="774" spans="2:2" ht="18.75" customHeight="1">
      <c r="B774" s="19">
        <v>765</v>
      </c>
    </row>
    <row r="775" spans="2:2" ht="18.75" customHeight="1">
      <c r="B775" s="19">
        <v>766</v>
      </c>
    </row>
    <row r="776" spans="2:2" ht="18.75" customHeight="1">
      <c r="B776" s="19">
        <v>767</v>
      </c>
    </row>
    <row r="777" spans="2:2" ht="18.75" customHeight="1">
      <c r="B777" s="19">
        <v>768</v>
      </c>
    </row>
    <row r="778" spans="2:2" ht="18.75" customHeight="1">
      <c r="B778" s="19">
        <v>769</v>
      </c>
    </row>
    <row r="779" spans="2:2" ht="18.75" customHeight="1">
      <c r="B779" s="19">
        <v>770</v>
      </c>
    </row>
    <row r="780" spans="2:2" ht="18.75" customHeight="1">
      <c r="B780" s="19">
        <v>771</v>
      </c>
    </row>
    <row r="781" spans="2:2" ht="18.75" customHeight="1">
      <c r="B781" s="19">
        <v>772</v>
      </c>
    </row>
    <row r="782" spans="2:2" ht="18.75" customHeight="1">
      <c r="B782" s="19">
        <v>773</v>
      </c>
    </row>
    <row r="783" spans="2:2" ht="18.75" customHeight="1">
      <c r="B783" s="19">
        <v>774</v>
      </c>
    </row>
    <row r="784" spans="2:2" ht="18.75" customHeight="1">
      <c r="B784" s="19">
        <v>775</v>
      </c>
    </row>
    <row r="785" spans="2:2" ht="18.75" customHeight="1">
      <c r="B785" s="19">
        <v>776</v>
      </c>
    </row>
    <row r="786" spans="2:2" ht="18.75" customHeight="1">
      <c r="B786" s="19">
        <v>777</v>
      </c>
    </row>
    <row r="787" spans="2:2" ht="18.75" customHeight="1">
      <c r="B787" s="19">
        <v>778</v>
      </c>
    </row>
    <row r="788" spans="2:2" ht="18.75" customHeight="1">
      <c r="B788" s="19">
        <v>779</v>
      </c>
    </row>
    <row r="789" spans="2:2" ht="18.75" customHeight="1">
      <c r="B789" s="19">
        <v>780</v>
      </c>
    </row>
    <row r="790" spans="2:2" ht="18.75" customHeight="1">
      <c r="B790" s="19">
        <v>781</v>
      </c>
    </row>
    <row r="791" spans="2:2" ht="18.75" customHeight="1">
      <c r="B791" s="19">
        <v>782</v>
      </c>
    </row>
    <row r="792" spans="2:2" ht="18.75" customHeight="1">
      <c r="B792" s="19">
        <v>783</v>
      </c>
    </row>
    <row r="793" spans="2:2" ht="18.75" customHeight="1">
      <c r="B793" s="19">
        <v>784</v>
      </c>
    </row>
    <row r="794" spans="2:2" ht="18.75" customHeight="1">
      <c r="B794" s="19">
        <v>785</v>
      </c>
    </row>
    <row r="795" spans="2:2" ht="18.75" customHeight="1">
      <c r="B795" s="19">
        <v>786</v>
      </c>
    </row>
    <row r="796" spans="2:2" ht="18.75" customHeight="1">
      <c r="B796" s="19">
        <v>787</v>
      </c>
    </row>
    <row r="797" spans="2:2" ht="18.75" customHeight="1">
      <c r="B797" s="19">
        <v>788</v>
      </c>
    </row>
    <row r="798" spans="2:2" ht="18.75" customHeight="1">
      <c r="B798" s="19">
        <v>789</v>
      </c>
    </row>
    <row r="799" spans="2:2" ht="18.75" customHeight="1">
      <c r="B799" s="19">
        <v>790</v>
      </c>
    </row>
    <row r="800" spans="2:2" ht="18.75" customHeight="1">
      <c r="B800" s="19">
        <v>791</v>
      </c>
    </row>
    <row r="801" spans="2:2" ht="18.75" customHeight="1">
      <c r="B801" s="19">
        <v>792</v>
      </c>
    </row>
    <row r="802" spans="2:2" ht="18.75" customHeight="1">
      <c r="B802" s="19">
        <v>793</v>
      </c>
    </row>
    <row r="803" spans="2:2" ht="18.75" customHeight="1">
      <c r="B803" s="19">
        <v>794</v>
      </c>
    </row>
    <row r="804" spans="2:2" ht="18.75" customHeight="1">
      <c r="B804" s="19">
        <v>795</v>
      </c>
    </row>
    <row r="805" spans="2:2" ht="18.75" customHeight="1">
      <c r="B805" s="19">
        <v>796</v>
      </c>
    </row>
    <row r="806" spans="2:2" ht="18.75" customHeight="1">
      <c r="B806" s="19">
        <v>797</v>
      </c>
    </row>
    <row r="807" spans="2:2" ht="18.75" customHeight="1">
      <c r="B807" s="19">
        <v>798</v>
      </c>
    </row>
    <row r="808" spans="2:2" ht="18.75" customHeight="1">
      <c r="B808" s="19">
        <v>799</v>
      </c>
    </row>
    <row r="809" spans="2:2" ht="18.75" customHeight="1">
      <c r="B809" s="19">
        <v>800</v>
      </c>
    </row>
    <row r="810" spans="2:2" ht="18.75" customHeight="1">
      <c r="B810" s="19">
        <v>801</v>
      </c>
    </row>
    <row r="811" spans="2:2" ht="18.75" customHeight="1">
      <c r="B811" s="19">
        <v>802</v>
      </c>
    </row>
    <row r="812" spans="2:2" ht="18.75" customHeight="1">
      <c r="B812" s="19">
        <v>803</v>
      </c>
    </row>
    <row r="813" spans="2:2" ht="18.75" customHeight="1">
      <c r="B813" s="19">
        <v>804</v>
      </c>
    </row>
    <row r="814" spans="2:2" ht="18.75" customHeight="1">
      <c r="B814" s="19">
        <v>805</v>
      </c>
    </row>
    <row r="815" spans="2:2" ht="18.75" customHeight="1">
      <c r="B815" s="19">
        <v>806</v>
      </c>
    </row>
    <row r="816" spans="2:2" ht="18.75" customHeight="1">
      <c r="B816" s="19">
        <v>807</v>
      </c>
    </row>
    <row r="817" spans="2:2" ht="18.75" customHeight="1">
      <c r="B817" s="19">
        <v>808</v>
      </c>
    </row>
    <row r="818" spans="2:2" ht="18.75" customHeight="1">
      <c r="B818" s="19">
        <v>809</v>
      </c>
    </row>
    <row r="819" spans="2:2" ht="18.75" customHeight="1">
      <c r="B819" s="19">
        <v>810</v>
      </c>
    </row>
    <row r="820" spans="2:2" ht="18.75" customHeight="1">
      <c r="B820" s="19">
        <v>811</v>
      </c>
    </row>
    <row r="821" spans="2:2" ht="18.75" customHeight="1">
      <c r="B821" s="19">
        <v>812</v>
      </c>
    </row>
    <row r="822" spans="2:2" ht="18.75" customHeight="1">
      <c r="B822" s="19">
        <v>813</v>
      </c>
    </row>
    <row r="823" spans="2:2" ht="18.75" customHeight="1">
      <c r="B823" s="19">
        <v>814</v>
      </c>
    </row>
    <row r="824" spans="2:2" ht="18.75" customHeight="1">
      <c r="B824" s="19">
        <v>815</v>
      </c>
    </row>
    <row r="825" spans="2:2" ht="18.75" customHeight="1">
      <c r="B825" s="19">
        <v>816</v>
      </c>
    </row>
    <row r="826" spans="2:2" ht="18.75" customHeight="1">
      <c r="B826" s="19">
        <v>817</v>
      </c>
    </row>
    <row r="827" spans="2:2" ht="18.75" customHeight="1">
      <c r="B827" s="19">
        <v>818</v>
      </c>
    </row>
    <row r="828" spans="2:2" ht="18.75" customHeight="1">
      <c r="B828" s="19">
        <v>819</v>
      </c>
    </row>
    <row r="829" spans="2:2" ht="18.75" customHeight="1">
      <c r="B829" s="19">
        <v>820</v>
      </c>
    </row>
    <row r="830" spans="2:2" ht="18.75" customHeight="1">
      <c r="B830" s="19">
        <v>821</v>
      </c>
    </row>
    <row r="831" spans="2:2" ht="18.75" customHeight="1">
      <c r="B831" s="19">
        <v>822</v>
      </c>
    </row>
    <row r="832" spans="2:2" ht="18.75" customHeight="1">
      <c r="B832" s="19">
        <v>823</v>
      </c>
    </row>
    <row r="833" spans="2:2" ht="18.75" customHeight="1">
      <c r="B833" s="19">
        <v>824</v>
      </c>
    </row>
    <row r="834" spans="2:2" ht="18.75" customHeight="1">
      <c r="B834" s="19">
        <v>825</v>
      </c>
    </row>
    <row r="835" spans="2:2" ht="18.75" customHeight="1">
      <c r="B835" s="19">
        <v>826</v>
      </c>
    </row>
    <row r="836" spans="2:2" ht="18.75" customHeight="1">
      <c r="B836" s="19">
        <v>827</v>
      </c>
    </row>
    <row r="837" spans="2:2" ht="18.75" customHeight="1">
      <c r="B837" s="19">
        <v>828</v>
      </c>
    </row>
    <row r="838" spans="2:2" ht="18.75" customHeight="1">
      <c r="B838" s="19">
        <v>829</v>
      </c>
    </row>
    <row r="839" spans="2:2" ht="18.75" customHeight="1">
      <c r="B839" s="19">
        <v>830</v>
      </c>
    </row>
    <row r="840" spans="2:2" ht="18.75" customHeight="1">
      <c r="B840" s="19">
        <v>831</v>
      </c>
    </row>
    <row r="841" spans="2:2" ht="18.75" customHeight="1">
      <c r="B841" s="19">
        <v>832</v>
      </c>
    </row>
    <row r="842" spans="2:2" ht="18.75" customHeight="1">
      <c r="B842" s="19">
        <v>833</v>
      </c>
    </row>
    <row r="843" spans="2:2" ht="18.75" customHeight="1">
      <c r="B843" s="19">
        <v>834</v>
      </c>
    </row>
    <row r="844" spans="2:2" ht="18.75" customHeight="1">
      <c r="B844" s="19">
        <v>835</v>
      </c>
    </row>
    <row r="845" spans="2:2" ht="18.75" customHeight="1">
      <c r="B845" s="19">
        <v>836</v>
      </c>
    </row>
    <row r="846" spans="2:2" ht="18.75" customHeight="1">
      <c r="B846" s="19">
        <v>837</v>
      </c>
    </row>
    <row r="847" spans="2:2" ht="18.75" customHeight="1">
      <c r="B847" s="19">
        <v>838</v>
      </c>
    </row>
    <row r="848" spans="2:2" ht="18.75" customHeight="1">
      <c r="B848" s="19">
        <v>839</v>
      </c>
    </row>
    <row r="849" spans="2:2" ht="18.75" customHeight="1">
      <c r="B849" s="19">
        <v>840</v>
      </c>
    </row>
    <row r="850" spans="2:2" ht="18.75" customHeight="1">
      <c r="B850" s="19">
        <v>841</v>
      </c>
    </row>
    <row r="851" spans="2:2" ht="18.75" customHeight="1">
      <c r="B851" s="19">
        <v>842</v>
      </c>
    </row>
    <row r="852" spans="2:2" ht="18.75" customHeight="1">
      <c r="B852" s="19">
        <v>843</v>
      </c>
    </row>
    <row r="853" spans="2:2" ht="18.75" customHeight="1">
      <c r="B853" s="19">
        <v>844</v>
      </c>
    </row>
    <row r="854" spans="2:2" ht="18.75" customHeight="1">
      <c r="B854" s="19">
        <v>845</v>
      </c>
    </row>
    <row r="855" spans="2:2" ht="18.75" customHeight="1">
      <c r="B855" s="19">
        <v>846</v>
      </c>
    </row>
    <row r="856" spans="2:2" ht="18.75" customHeight="1">
      <c r="B856" s="19">
        <v>847</v>
      </c>
    </row>
    <row r="857" spans="2:2" ht="18.75" customHeight="1">
      <c r="B857" s="19">
        <v>848</v>
      </c>
    </row>
    <row r="858" spans="2:2" ht="18.75" customHeight="1">
      <c r="B858" s="19">
        <v>849</v>
      </c>
    </row>
    <row r="859" spans="2:2" ht="18.75" customHeight="1">
      <c r="B859" s="19">
        <v>850</v>
      </c>
    </row>
    <row r="860" spans="2:2" ht="18.75" customHeight="1">
      <c r="B860" s="19">
        <v>851</v>
      </c>
    </row>
    <row r="861" spans="2:2" ht="18.75" customHeight="1">
      <c r="B861" s="19">
        <v>852</v>
      </c>
    </row>
    <row r="862" spans="2:2" ht="18.75" customHeight="1">
      <c r="B862" s="19">
        <v>853</v>
      </c>
    </row>
    <row r="863" spans="2:2" ht="18.75" customHeight="1">
      <c r="B863" s="19">
        <v>854</v>
      </c>
    </row>
    <row r="864" spans="2:2" ht="18.75" customHeight="1">
      <c r="B864" s="19">
        <v>855</v>
      </c>
    </row>
    <row r="865" spans="2:2" ht="18.75" customHeight="1">
      <c r="B865" s="19">
        <v>856</v>
      </c>
    </row>
    <row r="866" spans="2:2" ht="18.75" customHeight="1">
      <c r="B866" s="19">
        <v>857</v>
      </c>
    </row>
    <row r="867" spans="2:2" ht="18.75" customHeight="1">
      <c r="B867" s="19">
        <v>858</v>
      </c>
    </row>
    <row r="868" spans="2:2" ht="18.75" customHeight="1">
      <c r="B868" s="19">
        <v>859</v>
      </c>
    </row>
    <row r="869" spans="2:2" ht="18.75" customHeight="1">
      <c r="B869" s="19">
        <v>860</v>
      </c>
    </row>
    <row r="870" spans="2:2" ht="18.75" customHeight="1">
      <c r="B870" s="19">
        <v>861</v>
      </c>
    </row>
    <row r="871" spans="2:2" ht="18.75" customHeight="1">
      <c r="B871" s="19">
        <v>862</v>
      </c>
    </row>
    <row r="872" spans="2:2" ht="18.75" customHeight="1">
      <c r="B872" s="19">
        <v>863</v>
      </c>
    </row>
    <row r="873" spans="2:2" ht="18.75" customHeight="1">
      <c r="B873" s="19">
        <v>864</v>
      </c>
    </row>
    <row r="874" spans="2:2" ht="18.75" customHeight="1">
      <c r="B874" s="19">
        <v>865</v>
      </c>
    </row>
    <row r="875" spans="2:2" ht="18.75" customHeight="1">
      <c r="B875" s="19">
        <v>866</v>
      </c>
    </row>
    <row r="876" spans="2:2" ht="18.75" customHeight="1">
      <c r="B876" s="19">
        <v>867</v>
      </c>
    </row>
    <row r="877" spans="2:2" ht="18.75" customHeight="1">
      <c r="B877" s="19">
        <v>868</v>
      </c>
    </row>
    <row r="878" spans="2:2" ht="18.75" customHeight="1">
      <c r="B878" s="19">
        <v>869</v>
      </c>
    </row>
    <row r="879" spans="2:2" ht="18.75" customHeight="1">
      <c r="B879" s="19">
        <v>870</v>
      </c>
    </row>
    <row r="880" spans="2:2" ht="18.75" customHeight="1">
      <c r="B880" s="19">
        <v>871</v>
      </c>
    </row>
    <row r="881" spans="2:2" ht="18.75" customHeight="1">
      <c r="B881" s="19">
        <v>872</v>
      </c>
    </row>
    <row r="882" spans="2:2" ht="18.75" customHeight="1">
      <c r="B882" s="19">
        <v>873</v>
      </c>
    </row>
    <row r="883" spans="2:2" ht="18.75" customHeight="1">
      <c r="B883" s="19">
        <v>874</v>
      </c>
    </row>
    <row r="884" spans="2:2" ht="18.75" customHeight="1">
      <c r="B884" s="19">
        <v>875</v>
      </c>
    </row>
    <row r="885" spans="2:2" ht="18.75" customHeight="1">
      <c r="B885" s="19">
        <v>876</v>
      </c>
    </row>
    <row r="886" spans="2:2" ht="18.75" customHeight="1">
      <c r="B886" s="19">
        <v>877</v>
      </c>
    </row>
    <row r="887" spans="2:2" ht="18.75" customHeight="1">
      <c r="B887" s="19">
        <v>878</v>
      </c>
    </row>
    <row r="888" spans="2:2" ht="18.75" customHeight="1">
      <c r="B888" s="19">
        <v>879</v>
      </c>
    </row>
    <row r="889" spans="2:2" ht="18.75" customHeight="1">
      <c r="B889" s="19">
        <v>880</v>
      </c>
    </row>
    <row r="890" spans="2:2" ht="18.75" customHeight="1">
      <c r="B890" s="19">
        <v>881</v>
      </c>
    </row>
    <row r="891" spans="2:2" ht="18.75" customHeight="1">
      <c r="B891" s="19">
        <v>882</v>
      </c>
    </row>
    <row r="892" spans="2:2" ht="18.75" customHeight="1">
      <c r="B892" s="19">
        <v>883</v>
      </c>
    </row>
    <row r="893" spans="2:2" ht="18.75" customHeight="1">
      <c r="B893" s="19">
        <v>884</v>
      </c>
    </row>
    <row r="894" spans="2:2" ht="18.75" customHeight="1">
      <c r="B894" s="19">
        <v>885</v>
      </c>
    </row>
    <row r="895" spans="2:2" ht="18.75" customHeight="1">
      <c r="B895" s="19">
        <v>886</v>
      </c>
    </row>
    <row r="896" spans="2:2" ht="18.75" customHeight="1">
      <c r="B896" s="19">
        <v>887</v>
      </c>
    </row>
    <row r="897" spans="2:2" ht="18.75" customHeight="1">
      <c r="B897" s="19">
        <v>888</v>
      </c>
    </row>
    <row r="898" spans="2:2" ht="18.75" customHeight="1">
      <c r="B898" s="19">
        <v>889</v>
      </c>
    </row>
    <row r="899" spans="2:2" ht="18.75" customHeight="1">
      <c r="B899" s="19">
        <v>890</v>
      </c>
    </row>
    <row r="900" spans="2:2" ht="18.75" customHeight="1">
      <c r="B900" s="19">
        <v>891</v>
      </c>
    </row>
    <row r="901" spans="2:2" ht="18.75" customHeight="1">
      <c r="B901" s="19">
        <v>892</v>
      </c>
    </row>
    <row r="902" spans="2:2" ht="18.75" customHeight="1">
      <c r="B902" s="19">
        <v>893</v>
      </c>
    </row>
    <row r="903" spans="2:2" ht="18.75" customHeight="1">
      <c r="B903" s="19">
        <v>894</v>
      </c>
    </row>
    <row r="904" spans="2:2" ht="18.75" customHeight="1">
      <c r="B904" s="19">
        <v>895</v>
      </c>
    </row>
    <row r="905" spans="2:2" ht="18.75" customHeight="1">
      <c r="B905" s="19">
        <v>896</v>
      </c>
    </row>
    <row r="906" spans="2:2" ht="18.75" customHeight="1">
      <c r="B906" s="19">
        <v>897</v>
      </c>
    </row>
    <row r="907" spans="2:2" ht="18.75" customHeight="1">
      <c r="B907" s="19">
        <v>898</v>
      </c>
    </row>
    <row r="908" spans="2:2" ht="18.75" customHeight="1">
      <c r="B908" s="19">
        <v>899</v>
      </c>
    </row>
    <row r="909" spans="2:2" ht="18.75" customHeight="1">
      <c r="B909" s="19">
        <v>900</v>
      </c>
    </row>
    <row r="910" spans="2:2" ht="18.75" customHeight="1">
      <c r="B910" s="19">
        <v>901</v>
      </c>
    </row>
    <row r="911" spans="2:2" ht="18.75" customHeight="1">
      <c r="B911" s="19">
        <v>902</v>
      </c>
    </row>
    <row r="912" spans="2:2" ht="18.75" customHeight="1">
      <c r="B912" s="19">
        <v>903</v>
      </c>
    </row>
    <row r="913" spans="2:2" ht="18.75" customHeight="1">
      <c r="B913" s="19">
        <v>904</v>
      </c>
    </row>
    <row r="914" spans="2:2" ht="18.75" customHeight="1">
      <c r="B914" s="19">
        <v>905</v>
      </c>
    </row>
    <row r="915" spans="2:2" ht="18.75" customHeight="1">
      <c r="B915" s="19">
        <v>906</v>
      </c>
    </row>
    <row r="916" spans="2:2" ht="18.75" customHeight="1">
      <c r="B916" s="19">
        <v>907</v>
      </c>
    </row>
    <row r="917" spans="2:2" ht="18.75" customHeight="1">
      <c r="B917" s="19">
        <v>908</v>
      </c>
    </row>
    <row r="918" spans="2:2" ht="18.75" customHeight="1">
      <c r="B918" s="19">
        <v>909</v>
      </c>
    </row>
    <row r="919" spans="2:2" ht="18.75" customHeight="1">
      <c r="B919" s="19">
        <v>910</v>
      </c>
    </row>
    <row r="920" spans="2:2" ht="18.75" customHeight="1">
      <c r="B920" s="19">
        <v>911</v>
      </c>
    </row>
    <row r="921" spans="2:2" ht="18.75" customHeight="1">
      <c r="B921" s="19">
        <v>912</v>
      </c>
    </row>
    <row r="922" spans="2:2" ht="18.75" customHeight="1">
      <c r="B922" s="19">
        <v>913</v>
      </c>
    </row>
    <row r="923" spans="2:2" ht="18.75" customHeight="1">
      <c r="B923" s="19">
        <v>914</v>
      </c>
    </row>
    <row r="924" spans="2:2" ht="18.75" customHeight="1">
      <c r="B924" s="19">
        <v>915</v>
      </c>
    </row>
    <row r="925" spans="2:2" ht="18.75" customHeight="1">
      <c r="B925" s="19">
        <v>916</v>
      </c>
    </row>
    <row r="926" spans="2:2" ht="18.75" customHeight="1">
      <c r="B926" s="19">
        <v>917</v>
      </c>
    </row>
    <row r="927" spans="2:2" ht="18.75" customHeight="1">
      <c r="B927" s="19">
        <v>918</v>
      </c>
    </row>
    <row r="928" spans="2:2" ht="18.75" customHeight="1">
      <c r="B928" s="19">
        <v>919</v>
      </c>
    </row>
    <row r="929" spans="2:2" ht="18.75" customHeight="1">
      <c r="B929" s="19">
        <v>920</v>
      </c>
    </row>
    <row r="930" spans="2:2" ht="18.75" customHeight="1">
      <c r="B930" s="19">
        <v>921</v>
      </c>
    </row>
    <row r="931" spans="2:2" ht="18.75" customHeight="1">
      <c r="B931" s="19">
        <v>922</v>
      </c>
    </row>
    <row r="932" spans="2:2" ht="18.75" customHeight="1">
      <c r="B932" s="19">
        <v>923</v>
      </c>
    </row>
    <row r="933" spans="2:2" ht="18.75" customHeight="1">
      <c r="B933" s="19">
        <v>924</v>
      </c>
    </row>
    <row r="934" spans="2:2" ht="18.75" customHeight="1">
      <c r="B934" s="19">
        <v>925</v>
      </c>
    </row>
    <row r="935" spans="2:2" ht="18.75" customHeight="1">
      <c r="B935" s="19">
        <v>926</v>
      </c>
    </row>
    <row r="936" spans="2:2" ht="18.75" customHeight="1">
      <c r="B936" s="19">
        <v>927</v>
      </c>
    </row>
    <row r="937" spans="2:2" ht="18.75" customHeight="1">
      <c r="B937" s="19">
        <v>928</v>
      </c>
    </row>
    <row r="938" spans="2:2" ht="18.75" customHeight="1">
      <c r="B938" s="19">
        <v>929</v>
      </c>
    </row>
    <row r="939" spans="2:2" ht="18.75" customHeight="1">
      <c r="B939" s="19">
        <v>930</v>
      </c>
    </row>
    <row r="940" spans="2:2" ht="18.75" customHeight="1">
      <c r="B940" s="19">
        <v>931</v>
      </c>
    </row>
    <row r="941" spans="2:2" ht="18.75" customHeight="1">
      <c r="B941" s="19">
        <v>932</v>
      </c>
    </row>
    <row r="942" spans="2:2" ht="18.75" customHeight="1">
      <c r="B942" s="19">
        <v>933</v>
      </c>
    </row>
    <row r="943" spans="2:2" ht="18.75" customHeight="1">
      <c r="B943" s="19">
        <v>934</v>
      </c>
    </row>
    <row r="944" spans="2:2" ht="18.75" customHeight="1">
      <c r="B944" s="19">
        <v>935</v>
      </c>
    </row>
    <row r="945" spans="2:2" ht="18.75" customHeight="1">
      <c r="B945" s="19">
        <v>936</v>
      </c>
    </row>
    <row r="946" spans="2:2" ht="18.75" customHeight="1">
      <c r="B946" s="19">
        <v>937</v>
      </c>
    </row>
    <row r="947" spans="2:2" ht="18.75" customHeight="1">
      <c r="B947" s="19">
        <v>938</v>
      </c>
    </row>
    <row r="948" spans="2:2" ht="18.75" customHeight="1">
      <c r="B948" s="19">
        <v>939</v>
      </c>
    </row>
    <row r="949" spans="2:2" ht="18.75" customHeight="1">
      <c r="B949" s="19">
        <v>940</v>
      </c>
    </row>
    <row r="950" spans="2:2" ht="18.75" customHeight="1">
      <c r="B950" s="19">
        <v>941</v>
      </c>
    </row>
    <row r="951" spans="2:2" ht="18.75" customHeight="1">
      <c r="B951" s="19">
        <v>942</v>
      </c>
    </row>
    <row r="952" spans="2:2" ht="18.75" customHeight="1">
      <c r="B952" s="19">
        <v>943</v>
      </c>
    </row>
    <row r="953" spans="2:2" ht="18.75" customHeight="1">
      <c r="B953" s="19">
        <v>944</v>
      </c>
    </row>
    <row r="954" spans="2:2" ht="18.75" customHeight="1">
      <c r="B954" s="19">
        <v>945</v>
      </c>
    </row>
    <row r="955" spans="2:2" ht="18.75" customHeight="1">
      <c r="B955" s="19">
        <v>946</v>
      </c>
    </row>
    <row r="956" spans="2:2" ht="18.75" customHeight="1">
      <c r="B956" s="19">
        <v>947</v>
      </c>
    </row>
    <row r="957" spans="2:2" ht="18.75" customHeight="1">
      <c r="B957" s="19">
        <v>948</v>
      </c>
    </row>
    <row r="958" spans="2:2" ht="18.75" customHeight="1">
      <c r="B958" s="19">
        <v>949</v>
      </c>
    </row>
    <row r="959" spans="2:2" ht="18.75" customHeight="1">
      <c r="B959" s="19">
        <v>950</v>
      </c>
    </row>
    <row r="960" spans="2:2" ht="18.75" customHeight="1">
      <c r="B960" s="19">
        <v>951</v>
      </c>
    </row>
    <row r="961" spans="2:2" ht="18.75" customHeight="1">
      <c r="B961" s="19">
        <v>952</v>
      </c>
    </row>
    <row r="962" spans="2:2" ht="18.75" customHeight="1">
      <c r="B962" s="19">
        <v>953</v>
      </c>
    </row>
    <row r="963" spans="2:2" ht="18.75" customHeight="1">
      <c r="B963" s="19">
        <v>954</v>
      </c>
    </row>
    <row r="964" spans="2:2" ht="18.75" customHeight="1">
      <c r="B964" s="19">
        <v>955</v>
      </c>
    </row>
    <row r="965" spans="2:2" ht="18.75" customHeight="1">
      <c r="B965" s="19">
        <v>956</v>
      </c>
    </row>
    <row r="966" spans="2:2" ht="18.75" customHeight="1">
      <c r="B966" s="19">
        <v>957</v>
      </c>
    </row>
    <row r="967" spans="2:2" ht="18.75" customHeight="1">
      <c r="B967" s="19">
        <v>958</v>
      </c>
    </row>
    <row r="968" spans="2:2" ht="18.75" customHeight="1">
      <c r="B968" s="19">
        <v>959</v>
      </c>
    </row>
    <row r="969" spans="2:2" ht="18.75" customHeight="1">
      <c r="B969" s="19">
        <v>960</v>
      </c>
    </row>
    <row r="970" spans="2:2" ht="18.75" customHeight="1">
      <c r="B970" s="19">
        <v>961</v>
      </c>
    </row>
    <row r="971" spans="2:2" ht="18.75" customHeight="1">
      <c r="B971" s="19">
        <v>962</v>
      </c>
    </row>
    <row r="972" spans="2:2" ht="18.75" customHeight="1">
      <c r="B972" s="19">
        <v>963</v>
      </c>
    </row>
    <row r="973" spans="2:2" ht="18.75" customHeight="1">
      <c r="B973" s="19">
        <v>964</v>
      </c>
    </row>
    <row r="974" spans="2:2" ht="18.75" customHeight="1">
      <c r="B974" s="19">
        <v>965</v>
      </c>
    </row>
    <row r="975" spans="2:2" ht="18.75" customHeight="1">
      <c r="B975" s="19">
        <v>966</v>
      </c>
    </row>
    <row r="976" spans="2:2" ht="18.75" customHeight="1">
      <c r="B976" s="19">
        <v>967</v>
      </c>
    </row>
    <row r="977" spans="2:2" ht="18.75" customHeight="1">
      <c r="B977" s="19">
        <v>968</v>
      </c>
    </row>
    <row r="978" spans="2:2" ht="18.75" customHeight="1">
      <c r="B978" s="19">
        <v>969</v>
      </c>
    </row>
    <row r="979" spans="2:2" ht="18.75" customHeight="1">
      <c r="B979" s="19">
        <v>970</v>
      </c>
    </row>
    <row r="980" spans="2:2" ht="18.75" customHeight="1">
      <c r="B980" s="19">
        <v>971</v>
      </c>
    </row>
    <row r="981" spans="2:2" ht="18.75" customHeight="1">
      <c r="B981" s="19">
        <v>972</v>
      </c>
    </row>
    <row r="982" spans="2:2" ht="18.75" customHeight="1">
      <c r="B982" s="19">
        <v>973</v>
      </c>
    </row>
    <row r="983" spans="2:2" ht="18.75" customHeight="1">
      <c r="B983" s="19">
        <v>974</v>
      </c>
    </row>
    <row r="984" spans="2:2" ht="18.75" customHeight="1">
      <c r="B984" s="19">
        <v>975</v>
      </c>
    </row>
    <row r="985" spans="2:2" ht="18.75" customHeight="1">
      <c r="B985" s="19">
        <v>976</v>
      </c>
    </row>
    <row r="986" spans="2:2" ht="18.75" customHeight="1">
      <c r="B986" s="19">
        <v>977</v>
      </c>
    </row>
    <row r="987" spans="2:2" ht="18.75" customHeight="1">
      <c r="B987" s="19">
        <v>978</v>
      </c>
    </row>
    <row r="988" spans="2:2" ht="18.75" customHeight="1">
      <c r="B988" s="19">
        <v>979</v>
      </c>
    </row>
    <row r="989" spans="2:2" ht="18.75" customHeight="1">
      <c r="B989" s="19">
        <v>980</v>
      </c>
    </row>
    <row r="990" spans="2:2" ht="18.75" customHeight="1">
      <c r="B990" s="19">
        <v>981</v>
      </c>
    </row>
    <row r="991" spans="2:2" ht="18.75" customHeight="1">
      <c r="B991" s="19">
        <v>982</v>
      </c>
    </row>
    <row r="992" spans="2:2" ht="18.75" customHeight="1">
      <c r="B992" s="19">
        <v>983</v>
      </c>
    </row>
    <row r="993" spans="2:2" ht="18.75" customHeight="1">
      <c r="B993" s="19">
        <v>984</v>
      </c>
    </row>
    <row r="994" spans="2:2" ht="18.75" customHeight="1">
      <c r="B994" s="19">
        <v>985</v>
      </c>
    </row>
    <row r="995" spans="2:2" ht="18.75" customHeight="1">
      <c r="B995" s="19">
        <v>986</v>
      </c>
    </row>
    <row r="996" spans="2:2" ht="18.75" customHeight="1">
      <c r="B996" s="19">
        <v>987</v>
      </c>
    </row>
    <row r="997" spans="2:2" ht="18.75" customHeight="1">
      <c r="B997" s="19">
        <v>988</v>
      </c>
    </row>
    <row r="998" spans="2:2" ht="18.75" customHeight="1">
      <c r="B998" s="19">
        <v>989</v>
      </c>
    </row>
    <row r="999" spans="2:2" ht="18.75" customHeight="1">
      <c r="B999" s="19">
        <v>990</v>
      </c>
    </row>
    <row r="1000" spans="2:2" ht="18.75" customHeight="1">
      <c r="B1000" s="19">
        <v>991</v>
      </c>
    </row>
    <row r="1001" spans="2:2" ht="18.75" customHeight="1">
      <c r="B1001" s="19">
        <v>992</v>
      </c>
    </row>
    <row r="1002" spans="2:2" ht="18.75" customHeight="1">
      <c r="B1002" s="19">
        <v>993</v>
      </c>
    </row>
    <row r="1003" spans="2:2" ht="18.75" customHeight="1">
      <c r="B1003" s="19">
        <v>994</v>
      </c>
    </row>
    <row r="1004" spans="2:2" ht="18.75" customHeight="1">
      <c r="B1004" s="19">
        <v>995</v>
      </c>
    </row>
    <row r="1005" spans="2:2" ht="18.75" customHeight="1">
      <c r="B1005" s="19">
        <v>996</v>
      </c>
    </row>
    <row r="1006" spans="2:2" ht="18.75" customHeight="1">
      <c r="B1006" s="19">
        <v>997</v>
      </c>
    </row>
    <row r="1007" spans="2:2" ht="18.75" customHeight="1">
      <c r="B1007" s="19">
        <v>998</v>
      </c>
    </row>
    <row r="1008" spans="2:2" ht="18.75" customHeight="1">
      <c r="B1008" s="19">
        <v>999</v>
      </c>
    </row>
    <row r="1009" spans="2:2" ht="18.75" customHeight="1">
      <c r="B1009" s="19">
        <v>1000</v>
      </c>
    </row>
  </sheetData>
  <phoneticPr fontId="2" type="noConversion"/>
  <conditionalFormatting sqref="G10:M15">
    <cfRule type="expression" dxfId="1" priority="1">
      <formula>MONTH(G10)&lt;&gt;$P$10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시작</vt:lpstr>
      <vt:lpstr>✨보충강의</vt:lpstr>
      <vt:lpstr>👉 챌린지참여방법</vt:lpstr>
      <vt:lpstr>동적배열</vt:lpstr>
      <vt:lpstr>UNIQUE</vt:lpstr>
      <vt:lpstr>SORT</vt:lpstr>
      <vt:lpstr>CHOOSECOLS</vt:lpstr>
      <vt:lpstr>XLOOKUP</vt:lpstr>
      <vt:lpstr>SEQUENCE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MJ Kwak</cp:lastModifiedBy>
  <dcterms:created xsi:type="dcterms:W3CDTF">2025-05-28T19:00:34Z</dcterms:created>
  <dcterms:modified xsi:type="dcterms:W3CDTF">2025-05-30T13:39:45Z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2025-05-28T19:27:02Z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ea32b6f4-21db-4480-a4f2-1c2ebc767f62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