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\Downloads\엑기스 함수 마스터 챌린지 1일차\"/>
    </mc:Choice>
  </mc:AlternateContent>
  <xr:revisionPtr revIDLastSave="0" documentId="13_ncr:1_{1E4A1BD4-C9C4-48C5-A984-4DA5CA924DB0}" xr6:coauthVersionLast="47" xr6:coauthVersionMax="47" xr10:uidLastSave="{00000000-0000-0000-0000-000000000000}"/>
  <bookViews>
    <workbookView xWindow="-108" yWindow="-108" windowWidth="23256" windowHeight="12528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<sst xmlns="http://schemas.openxmlformats.org/spreadsheetml/2006/main" count="336" uniqueCount="231">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</sst>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0" fillId="8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41" fontId="12" fillId="8" borderId="0" xfId="0" applyNumberFormat="1" applyFont="1" applyFill="1" applyAlignment="1">
      <alignment horizontal="center" vertical="center"/>
    </xf>
    <xf numFmtId="0" fontId="11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bottom style="thin">
          <color theme="0" tint="-0.24994659260841701"/>
        </bottom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373220_end_up_tablet.png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373220_end_up_tablet.png?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2"/>
  </webImageSrd>
</webImagesSrd>
</file>

<file path=xl/richData/rdrichvalue.xml><?xml version="1.0" encoding="utf-8"?>
<rvData xmlns="http://schemas.microsoft.com/office/spreadsheetml/2017/richdata" count="2">
  <rv s="0">
    <v>0</v>
    <v>1</v>
    <v>0</v>
    <v>0</v>
  </rv>
  <rv s="0">
    <v>1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1" tableBorderDxfId="2" totalsRowBorderDxfId="0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8" tableBorderDxfId="7" totalsRowBorderDxfId="6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5" tableBorderDxfId="4" totalsRowBorderDxfId="3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5930_end_up_tablet.png?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opLeftCell="A6" zoomScale="130" zoomScaleNormal="130" workbookViewId="0">
      <selection activeCell="M10" sqref="M10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1" bestFit="1" customWidth="1"/>
    <col min="5" max="5" width="3.09765625" style="1" customWidth="1"/>
    <col min="6" max="6" width="10.8984375" style="1" customWidth="1"/>
    <col min="7" max="7" width="4.19921875" style="1" customWidth="1"/>
    <col min="8" max="10" width="11.59765625" style="1" customWidth="1"/>
    <col min="11" max="16384" width="9" style="1"/>
  </cols>
  <sheetData>
    <row r="1" spans="1:11" s="5" customFormat="1" ht="6.75" customHeight="1" x14ac:dyDescent="0.4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">
      <c r="B5" s="4" t="s">
        <v>48</v>
      </c>
    </row>
    <row r="6" spans="1:11" ht="12" customHeight="1" x14ac:dyDescent="0.4"/>
    <row r="7" spans="1:11" ht="22.2" customHeight="1" x14ac:dyDescent="0.4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35</v>
      </c>
    </row>
    <row r="8" spans="1:11" ht="22.2" customHeight="1" x14ac:dyDescent="0.4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2" customHeight="1" x14ac:dyDescent="0.4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2" customHeight="1" x14ac:dyDescent="0.4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2" customHeight="1" x14ac:dyDescent="0.4">
      <c r="B11" s="26" t="s">
        <v>35</v>
      </c>
      <c r="C11" s="26" t="s">
        <v>41</v>
      </c>
      <c r="D11" s="31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2" customHeight="1" x14ac:dyDescent="0.4">
      <c r="B12" s="27" t="s">
        <v>35</v>
      </c>
      <c r="C12" s="27" t="s">
        <v>40</v>
      </c>
      <c r="D12" s="30">
        <v>7100</v>
      </c>
      <c r="H12" s="9" t="str">
        <v>B팀</v>
      </c>
      <c r="I12" s="9" t="str">
        <v>박연우</v>
      </c>
      <c r="J12" s="9">
        <v>3900</v>
      </c>
    </row>
    <row r="13" spans="1:11" ht="22.2" customHeight="1" x14ac:dyDescent="0.4">
      <c r="B13" s="26" t="s">
        <v>35</v>
      </c>
      <c r="C13" s="26" t="s">
        <v>39</v>
      </c>
      <c r="D13" s="31">
        <v>3900</v>
      </c>
      <c r="H13" s="9" t="str">
        <v>B팀</v>
      </c>
      <c r="I13" s="9" t="str">
        <v>박유준</v>
      </c>
      <c r="J13" s="9">
        <v>3100</v>
      </c>
    </row>
    <row r="14" spans="1:11" ht="22.2" customHeight="1" x14ac:dyDescent="0.4">
      <c r="B14" s="27" t="s">
        <v>33</v>
      </c>
      <c r="C14" s="27" t="s">
        <v>38</v>
      </c>
      <c r="D14" s="30">
        <v>7900</v>
      </c>
      <c r="H14" s="9"/>
      <c r="I14" s="9"/>
      <c r="J14" s="9"/>
    </row>
    <row r="15" spans="1:11" ht="22.2" customHeight="1" x14ac:dyDescent="0.4">
      <c r="B15" s="26" t="s">
        <v>37</v>
      </c>
      <c r="C15" s="26" t="s">
        <v>36</v>
      </c>
      <c r="D15" s="31">
        <v>6400</v>
      </c>
      <c r="H15" s="9"/>
      <c r="I15" s="9"/>
      <c r="J15" s="9"/>
    </row>
    <row r="16" spans="1:11" ht="22.2" customHeight="1" x14ac:dyDescent="0.4">
      <c r="B16" s="27" t="s">
        <v>35</v>
      </c>
      <c r="C16" s="27" t="s">
        <v>34</v>
      </c>
      <c r="D16" s="30">
        <v>4300</v>
      </c>
      <c r="H16" s="9"/>
      <c r="I16" s="9"/>
      <c r="J16" s="9"/>
    </row>
    <row r="17" spans="2:4" ht="22.2" customHeight="1" x14ac:dyDescent="0.4">
      <c r="B17" s="26" t="s">
        <v>33</v>
      </c>
      <c r="C17" s="26" t="s">
        <v>32</v>
      </c>
      <c r="D17" s="31">
        <v>3600</v>
      </c>
    </row>
    <row r="18" spans="2:4" ht="22.2" customHeight="1" x14ac:dyDescent="0.4">
      <c r="B18" s="27" t="s">
        <v>51</v>
      </c>
      <c r="C18" s="27" t="s">
        <v>52</v>
      </c>
      <c r="D18" s="30">
        <v>3500</v>
      </c>
    </row>
    <row r="19" spans="2:4" ht="22.2" customHeight="1" x14ac:dyDescent="0.4"/>
    <row r="20" spans="2:4" ht="22.2" customHeight="1" x14ac:dyDescent="0.4"/>
  </sheetData>
  <phoneticPr fontId="2" type="noConversion"/>
  <dataValidations count="1">
    <dataValidation type="list" allowBlank="1" showInputMessage="1" showErrorMessage="1" sqref="I7" xr:uid="{088A377B-9638-4781-B0CF-2C53EE06DED3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H14" sqref="H14"/>
    </sheetView>
  </sheetViews>
  <sheetFormatPr defaultColWidth="9" defaultRowHeight="18.75" customHeight="1" x14ac:dyDescent="0.4"/>
  <cols>
    <col min="1" max="1" width="3.09765625" style="1" customWidth="1"/>
    <col min="2" max="3" width="11.59765625" style="1" customWidth="1"/>
    <col min="4" max="4" width="3.09765625" style="1" customWidth="1"/>
    <col min="5" max="5" width="12.19921875" style="20" customWidth="1"/>
    <col min="6" max="6" width="12.19921875" style="1" customWidth="1"/>
    <col min="7" max="16384" width="9" style="1"/>
  </cols>
  <sheetData>
    <row r="1" spans="1:6" s="5" customFormat="1" ht="6.75" customHeight="1" x14ac:dyDescent="0.4">
      <c r="A1" s="6"/>
      <c r="B1" s="6"/>
      <c r="C1" s="6"/>
      <c r="E1" s="25"/>
    </row>
    <row r="2" spans="1:6" s="5" customFormat="1" ht="18.75" customHeight="1" x14ac:dyDescent="0.4">
      <c r="A2" s="6"/>
      <c r="B2" s="8" t="s">
        <v>31</v>
      </c>
      <c r="C2" s="6"/>
      <c r="E2" s="25"/>
    </row>
    <row r="3" spans="1:6" s="5" customFormat="1" ht="15" customHeight="1" x14ac:dyDescent="0.4">
      <c r="A3" s="6"/>
      <c r="B3" s="7" t="s">
        <v>30</v>
      </c>
      <c r="C3" s="6"/>
      <c r="E3" s="25"/>
    </row>
    <row r="4" spans="1:6" s="5" customFormat="1" ht="4.5" customHeight="1" x14ac:dyDescent="0.4">
      <c r="A4" s="6"/>
      <c r="B4" s="7"/>
      <c r="C4" s="6"/>
      <c r="E4" s="25"/>
    </row>
    <row r="5" spans="1:6" s="3" customFormat="1" ht="21.75" customHeight="1" x14ac:dyDescent="0.4">
      <c r="B5" s="4" t="s">
        <v>29</v>
      </c>
      <c r="E5" s="24"/>
    </row>
    <row r="6" spans="1:6" ht="7.95" customHeight="1" x14ac:dyDescent="0.4"/>
    <row r="7" spans="1:6" s="9" customFormat="1" ht="18.600000000000001" customHeight="1" x14ac:dyDescent="0.4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4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4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4">
      <c r="E10" s="23">
        <f ca="1"/>
        <v>45689</v>
      </c>
      <c r="F10" s="10">
        <f ca="1"/>
        <v>209</v>
      </c>
    </row>
    <row r="11" spans="1:6" ht="18.600000000000001" customHeight="1" x14ac:dyDescent="0.4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4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4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4"/>
    <row r="15" spans="1:6" ht="18.600000000000001" customHeight="1" x14ac:dyDescent="0.4">
      <c r="B15" s="67" t="s">
        <v>28</v>
      </c>
      <c r="C15" s="68" t="s">
        <v>27</v>
      </c>
    </row>
    <row r="16" spans="1:6" ht="18.600000000000001" customHeight="1" x14ac:dyDescent="0.4">
      <c r="B16" s="65">
        <f ca="1">DATE(YEAR(TODAY()),3,1)</f>
        <v>45717</v>
      </c>
      <c r="C16" s="66">
        <v>193</v>
      </c>
    </row>
    <row r="17" spans="2:3" ht="18.600000000000001" customHeight="1" x14ac:dyDescent="0.4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A5" zoomScale="130" zoomScaleNormal="130" workbookViewId="0">
      <selection activeCell="L12" sqref="L12"/>
    </sheetView>
  </sheetViews>
  <sheetFormatPr defaultColWidth="9" defaultRowHeight="18.75" customHeight="1" x14ac:dyDescent="0.4"/>
  <cols>
    <col min="1" max="1" width="3.09765625" style="1" customWidth="1"/>
    <col min="2" max="3" width="11.8984375" style="1" customWidth="1"/>
    <col min="4" max="4" width="4.69921875" style="1" customWidth="1"/>
    <col min="5" max="5" width="11.59765625" style="9" customWidth="1"/>
    <col min="6" max="6" width="4.69921875" style="1" customWidth="1"/>
    <col min="7" max="8" width="11.8984375" style="1" customWidth="1"/>
    <col min="9" max="9" width="3.69921875" style="1" customWidth="1"/>
    <col min="10" max="10" width="11.8984375" style="1" customWidth="1"/>
    <col min="11" max="16384" width="9" style="1"/>
  </cols>
  <sheetData>
    <row r="1" spans="1:10" s="5" customFormat="1" ht="6.75" customHeight="1" x14ac:dyDescent="0.4">
      <c r="A1" s="6"/>
      <c r="B1" s="6"/>
      <c r="C1" s="6"/>
      <c r="E1" s="19"/>
    </row>
    <row r="2" spans="1:10" s="5" customFormat="1" ht="18.75" customHeight="1" x14ac:dyDescent="0.4">
      <c r="A2" s="6"/>
      <c r="B2" s="8" t="s">
        <v>13</v>
      </c>
      <c r="C2" s="8"/>
      <c r="E2" s="19"/>
    </row>
    <row r="3" spans="1:10" s="5" customFormat="1" ht="15" customHeight="1" x14ac:dyDescent="0.4">
      <c r="A3" s="6"/>
      <c r="B3" s="7" t="s">
        <v>12</v>
      </c>
      <c r="C3" s="7"/>
      <c r="E3" s="19"/>
    </row>
    <row r="4" spans="1:10" s="5" customFormat="1" ht="4.5" customHeight="1" x14ac:dyDescent="0.4">
      <c r="A4" s="6"/>
      <c r="B4" s="7"/>
      <c r="C4" s="7"/>
      <c r="E4" s="19"/>
    </row>
    <row r="5" spans="1:10" s="3" customFormat="1" ht="21.75" customHeight="1" x14ac:dyDescent="0.4">
      <c r="B5" s="4" t="s">
        <v>11</v>
      </c>
      <c r="C5" s="4"/>
      <c r="E5" s="18"/>
    </row>
    <row r="6" spans="1:10" ht="7.95" customHeight="1" x14ac:dyDescent="0.4"/>
    <row r="7" spans="1:10" ht="21.6" customHeight="1" x14ac:dyDescent="0.4"/>
    <row r="8" spans="1:10" ht="7.95" customHeight="1" x14ac:dyDescent="0.4"/>
    <row r="9" spans="1:10" s="9" customFormat="1" ht="21.6" customHeight="1" x14ac:dyDescent="0.4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9" t="str" cm="1">
        <f t="array" ref="J10:J18">_xlfn.TOCOL((G10:H11,G14:H15,G18:H19),1)</f>
        <v>김하늘</v>
      </c>
    </row>
    <row r="11" spans="1:10" ht="21.6" customHeight="1" x14ac:dyDescent="0.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9" t="str">
        <v>김신우</v>
      </c>
    </row>
    <row r="12" spans="1:10" ht="21.6" customHeight="1" x14ac:dyDescent="0.4">
      <c r="B12" s="15"/>
      <c r="C12" s="13" t="s">
        <v>5</v>
      </c>
      <c r="D12" s="11"/>
      <c r="E12" s="10" t="str">
        <v>이초롱</v>
      </c>
      <c r="F12" s="11"/>
      <c r="G12" s="2"/>
      <c r="J12" s="9" t="str">
        <v>이초롱</v>
      </c>
    </row>
    <row r="13" spans="1:10" ht="21.6" customHeight="1" x14ac:dyDescent="0.4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9" t="str">
        <v>김세현</v>
      </c>
    </row>
    <row r="14" spans="1:10" ht="21.6" customHeight="1" x14ac:dyDescent="0.4">
      <c r="D14" s="11"/>
      <c r="E14" s="10" t="str">
        <v>송현석</v>
      </c>
      <c r="F14" s="11"/>
      <c r="G14" s="13" t="s">
        <v>2</v>
      </c>
      <c r="H14" s="13" t="s">
        <v>1</v>
      </c>
      <c r="J14" s="9" t="str">
        <v>박한선</v>
      </c>
    </row>
    <row r="15" spans="1:10" ht="21.6" customHeight="1" x14ac:dyDescent="0.4">
      <c r="D15" s="11"/>
      <c r="E15" s="10"/>
      <c r="F15" s="11"/>
      <c r="G15" s="12" t="s">
        <v>0</v>
      </c>
      <c r="H15" s="12"/>
      <c r="J15" s="9" t="str">
        <v>전재균</v>
      </c>
    </row>
    <row r="16" spans="1:10" ht="21.6" customHeight="1" x14ac:dyDescent="0.4">
      <c r="B16" s="2"/>
      <c r="C16" s="2"/>
      <c r="D16" s="11"/>
      <c r="E16" s="10"/>
      <c r="F16" s="11"/>
      <c r="G16" s="2"/>
      <c r="J16" s="9" t="str">
        <v>배은채</v>
      </c>
    </row>
    <row r="17" spans="2:10" ht="21.6" customHeight="1" x14ac:dyDescent="0.4">
      <c r="D17" s="11"/>
      <c r="E17" s="10"/>
      <c r="F17" s="11"/>
      <c r="G17" s="71" t="s">
        <v>10</v>
      </c>
      <c r="H17" s="71"/>
      <c r="J17" s="9" t="str">
        <v>남건우</v>
      </c>
    </row>
    <row r="18" spans="2:10" ht="21.6" customHeight="1" x14ac:dyDescent="0.4">
      <c r="D18" s="11"/>
      <c r="E18" s="10"/>
      <c r="F18" s="11"/>
      <c r="G18" s="13" t="s">
        <v>88</v>
      </c>
      <c r="H18" s="13" t="s">
        <v>89</v>
      </c>
      <c r="J18" s="9" t="str">
        <v>하은서</v>
      </c>
    </row>
    <row r="19" spans="2:10" ht="21.6" customHeight="1" x14ac:dyDescent="0.4">
      <c r="D19" s="11"/>
      <c r="E19" s="10"/>
      <c r="F19" s="11"/>
      <c r="G19" s="12" t="s">
        <v>90</v>
      </c>
      <c r="H19" s="12"/>
    </row>
    <row r="20" spans="2:10" ht="21.6" customHeight="1" x14ac:dyDescent="0.4">
      <c r="B20" s="2"/>
      <c r="C20" s="2"/>
      <c r="D20" s="11"/>
      <c r="E20" s="10"/>
      <c r="F20" s="2"/>
      <c r="G20" s="2"/>
    </row>
    <row r="21" spans="2:10" ht="21.6" customHeight="1" x14ac:dyDescent="0.4">
      <c r="B21" s="2"/>
      <c r="C21" s="2"/>
      <c r="D21" s="2"/>
      <c r="E21" s="10"/>
      <c r="F21" s="2"/>
      <c r="G21" s="2"/>
    </row>
    <row r="22" spans="2:10" ht="21.6" customHeight="1" x14ac:dyDescent="0.4">
      <c r="B22" s="2"/>
      <c r="C22" s="2"/>
      <c r="D22" s="2"/>
      <c r="E22" s="10"/>
      <c r="F22" s="2"/>
      <c r="G22" s="2"/>
    </row>
    <row r="23" spans="2:10" ht="21.6" customHeight="1" x14ac:dyDescent="0.4">
      <c r="B23" s="2"/>
      <c r="C23" s="2"/>
      <c r="D23" s="2"/>
      <c r="E23" s="10"/>
      <c r="F23" s="2"/>
      <c r="G23" s="2"/>
    </row>
    <row r="24" spans="2:10" ht="21.6" customHeight="1" x14ac:dyDescent="0.4">
      <c r="B24" s="2"/>
      <c r="C24" s="2"/>
      <c r="D24" s="2"/>
      <c r="E24" s="10"/>
      <c r="F24" s="2"/>
      <c r="G24" s="2"/>
    </row>
    <row r="25" spans="2:10" ht="18.75" customHeight="1" x14ac:dyDescent="0.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topLeftCell="E1" zoomScale="115" zoomScaleNormal="115" workbookViewId="0">
      <selection activeCell="P10" sqref="P10:P17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2.19921875" style="1" customWidth="1"/>
    <col min="4" max="5" width="13.69921875" style="1" customWidth="1"/>
    <col min="6" max="6" width="2.59765625" style="1" customWidth="1"/>
    <col min="7" max="7" width="12.19921875" style="2" customWidth="1"/>
    <col min="8" max="11" width="10.8984375" style="2" customWidth="1"/>
    <col min="12" max="12" width="3.69921875" style="2" customWidth="1"/>
    <col min="13" max="13" width="10.19921875" style="2" customWidth="1"/>
    <col min="14" max="14" width="10.19921875" style="51" customWidth="1"/>
    <col min="15" max="15" width="10.19921875" style="39" customWidth="1"/>
    <col min="16" max="16" width="11.69921875" style="41" bestFit="1" customWidth="1"/>
    <col min="17" max="17" width="9" style="42"/>
    <col min="18" max="18" width="9" style="41"/>
    <col min="19" max="19" width="9.3984375" style="41" bestFit="1" customWidth="1"/>
    <col min="20" max="16384" width="9" style="1"/>
  </cols>
  <sheetData>
    <row r="1" spans="1:19" s="5" customFormat="1" ht="6.75" customHeight="1" x14ac:dyDescent="0.4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5" customHeight="1" x14ac:dyDescent="0.4"/>
    <row r="7" spans="1:19" ht="19.95" customHeight="1" x14ac:dyDescent="0.4">
      <c r="H7" s="61" t="s">
        <v>114</v>
      </c>
    </row>
    <row r="8" spans="1:19" ht="7.95" customHeight="1" x14ac:dyDescent="0.4"/>
    <row r="9" spans="1:19" s="10" customFormat="1" ht="21" customHeight="1" x14ac:dyDescent="0.4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4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4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4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4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4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4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4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4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4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4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4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4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4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4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4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4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4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4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4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4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4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4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4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4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4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4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4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4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4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4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4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4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4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4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4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4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4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4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4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4">
      <c r="G50" s="40">
        <v>2.7400000000000001E-2</v>
      </c>
    </row>
    <row r="51" spans="7:19" ht="18.75" customHeight="1" x14ac:dyDescent="0.4">
      <c r="G51" s="39">
        <v>391087</v>
      </c>
      <c r="H51" s="39">
        <v>1093538</v>
      </c>
    </row>
    <row r="52" spans="7:19" ht="18.75" customHeight="1" x14ac:dyDescent="0.4">
      <c r="G52" s="2" t="s">
        <v>103</v>
      </c>
    </row>
    <row r="53" spans="7:19" ht="18.75" customHeight="1" x14ac:dyDescent="0.4">
      <c r="G53" s="2">
        <v>5935</v>
      </c>
    </row>
    <row r="54" spans="7:19" ht="18.75" customHeight="1" x14ac:dyDescent="0.4">
      <c r="G54" s="39">
        <v>46150</v>
      </c>
    </row>
    <row r="55" spans="7:19" ht="18.75" customHeight="1" x14ac:dyDescent="0.4">
      <c r="G55" s="2">
        <v>300300</v>
      </c>
    </row>
    <row r="56" spans="7:19" ht="18.75" customHeight="1" x14ac:dyDescent="0.4">
      <c r="G56" s="40">
        <v>6.4999999999999997E-3</v>
      </c>
    </row>
    <row r="57" spans="7:19" ht="18.75" customHeight="1" x14ac:dyDescent="0.4">
      <c r="G57" s="39">
        <v>376572</v>
      </c>
      <c r="H57" s="39">
        <v>668296</v>
      </c>
    </row>
    <row r="60" spans="7:19" ht="18.75" customHeight="1" x14ac:dyDescent="0.4">
      <c r="G60" s="39"/>
    </row>
    <row r="61" spans="7:19" ht="18.75" customHeight="1" x14ac:dyDescent="0.4">
      <c r="G61" s="39"/>
    </row>
    <row r="62" spans="7:19" ht="18.75" customHeight="1" x14ac:dyDescent="0.4">
      <c r="G62" s="40"/>
    </row>
    <row r="63" spans="7:19" ht="18.75" customHeight="1" x14ac:dyDescent="0.4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F7" sqref="F7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40.8984375" style="1" customWidth="1"/>
    <col min="4" max="4" width="7.09765625" style="1" customWidth="1"/>
    <col min="5" max="5" width="17.19921875" style="2" customWidth="1"/>
    <col min="6" max="6" width="15.3984375" style="2" customWidth="1"/>
    <col min="7" max="7" width="3.69921875" style="2" customWidth="1"/>
    <col min="8" max="8" width="18.69921875" style="2" customWidth="1"/>
    <col min="9" max="9" width="10.8984375" style="2" customWidth="1"/>
    <col min="10" max="10" width="3.69921875" style="2" customWidth="1"/>
    <col min="11" max="11" width="15.3984375" style="2" customWidth="1"/>
    <col min="12" max="12" width="14.19921875" style="51" customWidth="1"/>
    <col min="13" max="13" width="10.19921875" style="39" customWidth="1"/>
    <col min="14" max="14" width="11.69921875" style="41" bestFit="1" customWidth="1"/>
    <col min="15" max="15" width="9" style="42"/>
    <col min="16" max="16" width="9" style="41"/>
    <col min="17" max="17" width="9.3984375" style="41" bestFit="1" customWidth="1"/>
    <col min="18" max="16384" width="9" style="1"/>
  </cols>
  <sheetData>
    <row r="1" spans="1:17" s="5" customFormat="1" ht="6.75" customHeight="1" x14ac:dyDescent="0.4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5" customHeight="1" x14ac:dyDescent="0.4"/>
    <row r="7" spans="1:17" ht="19.95" customHeight="1" x14ac:dyDescent="0.4"/>
    <row r="8" spans="1:17" ht="18.600000000000001" customHeight="1" x14ac:dyDescent="0.4">
      <c r="B8" s="62" t="s">
        <v>115</v>
      </c>
    </row>
    <row r="9" spans="1:17" s="10" customFormat="1" ht="4.95" customHeight="1" x14ac:dyDescent="0.4"/>
    <row r="10" spans="1:17" s="2" customFormat="1" ht="19.95" customHeight="1" x14ac:dyDescent="0.4">
      <c r="B10" s="37" t="s">
        <v>116</v>
      </c>
      <c r="C10" s="80" t="str">
        <f>"https://ssl.pstatic.net/imgfinance/chart/mobile/mini/"&amp;F11&amp;"_end_up_tablet.png?"</f>
        <v>https://ssl.pstatic.net/imgfinance/chart/mobile/mini/373220_end_up_tablet.png?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95" customHeight="1" x14ac:dyDescent="0.4">
      <c r="B11" s="72" t="s">
        <v>117</v>
      </c>
      <c r="C11" s="73"/>
      <c r="E11" s="38" t="s">
        <v>99</v>
      </c>
      <c r="F11" s="38" t="str">
        <f>_xlfn.XLOOKUP(E11,H:H,I:I)</f>
        <v>373220</v>
      </c>
      <c r="H11" s="38" t="s">
        <v>96</v>
      </c>
      <c r="I11" s="38" t="s">
        <v>120</v>
      </c>
      <c r="K11" s="63"/>
    </row>
    <row r="12" spans="1:17" s="2" customFormat="1" ht="45.6" customHeight="1" x14ac:dyDescent="0.4">
      <c r="B12" s="74" t="e" vm="1">
        <f>_xlfn.IMAGE(C10)</f>
        <v>#VALUE!</v>
      </c>
      <c r="C12" s="75"/>
      <c r="E12" s="2" cm="1">
        <f t="array" ref="E12:F12">STOCKINFO(F11)</f>
        <v>286000</v>
      </c>
      <c r="F12" s="2" t="e" vm="2">
        <v>#VALUE!</v>
      </c>
      <c r="H12" s="38" t="s">
        <v>97</v>
      </c>
      <c r="I12" s="38" t="s">
        <v>121</v>
      </c>
      <c r="K12" s="63"/>
    </row>
    <row r="13" spans="1:17" s="2" customFormat="1" ht="19.95" customHeight="1" x14ac:dyDescent="0.4">
      <c r="B13" s="74"/>
      <c r="C13" s="75"/>
      <c r="H13" s="38" t="s">
        <v>98</v>
      </c>
      <c r="I13" s="38" t="s">
        <v>122</v>
      </c>
      <c r="K13" s="63"/>
    </row>
    <row r="14" spans="1:17" s="2" customFormat="1" ht="19.95" customHeight="1" x14ac:dyDescent="0.4">
      <c r="B14" s="74"/>
      <c r="C14" s="75"/>
      <c r="H14" s="38" t="s">
        <v>99</v>
      </c>
      <c r="I14" s="38" t="s">
        <v>123</v>
      </c>
      <c r="K14" s="63"/>
    </row>
    <row r="15" spans="1:17" s="2" customFormat="1" ht="19.95" customHeight="1" x14ac:dyDescent="0.4">
      <c r="B15" s="74"/>
      <c r="C15" s="75"/>
      <c r="H15" s="38" t="s">
        <v>100</v>
      </c>
      <c r="I15" s="38" t="s">
        <v>124</v>
      </c>
      <c r="K15" s="63"/>
    </row>
    <row r="16" spans="1:17" s="2" customFormat="1" ht="19.95" customHeight="1" x14ac:dyDescent="0.4">
      <c r="B16" s="74"/>
      <c r="C16" s="75"/>
      <c r="H16" s="38" t="s">
        <v>101</v>
      </c>
      <c r="I16" s="38" t="s">
        <v>125</v>
      </c>
      <c r="K16" s="63"/>
    </row>
    <row r="17" spans="2:11" s="2" customFormat="1" ht="19.95" customHeight="1" x14ac:dyDescent="0.4">
      <c r="B17" s="74"/>
      <c r="C17" s="75"/>
      <c r="H17" s="38" t="s">
        <v>102</v>
      </c>
      <c r="I17" s="38" t="s">
        <v>126</v>
      </c>
      <c r="K17" s="63"/>
    </row>
    <row r="18" spans="2:11" s="2" customFormat="1" ht="19.95" customHeight="1" x14ac:dyDescent="0.4">
      <c r="B18" s="74"/>
      <c r="C18" s="75"/>
      <c r="H18" s="38" t="s">
        <v>103</v>
      </c>
      <c r="I18" s="38" t="s">
        <v>127</v>
      </c>
      <c r="K18" s="63"/>
    </row>
    <row r="19" spans="2:11" s="2" customFormat="1" ht="19.95" customHeight="1" x14ac:dyDescent="0.4">
      <c r="B19" s="74"/>
      <c r="C19" s="75"/>
      <c r="H19" s="38" t="s">
        <v>104</v>
      </c>
      <c r="I19" s="38" t="s">
        <v>128</v>
      </c>
    </row>
    <row r="20" spans="2:11" s="2" customFormat="1" ht="19.95" customHeight="1" x14ac:dyDescent="0.4">
      <c r="H20" s="38" t="s">
        <v>129</v>
      </c>
      <c r="I20" s="38" t="s">
        <v>130</v>
      </c>
    </row>
    <row r="21" spans="2:11" s="2" customFormat="1" ht="19.95" customHeight="1" x14ac:dyDescent="0.4">
      <c r="H21" s="38" t="s">
        <v>131</v>
      </c>
      <c r="I21" s="38" t="s">
        <v>132</v>
      </c>
    </row>
    <row r="22" spans="2:11" s="2" customFormat="1" ht="19.95" customHeight="1" x14ac:dyDescent="0.4">
      <c r="H22" s="38" t="s">
        <v>133</v>
      </c>
      <c r="I22" s="38" t="s">
        <v>134</v>
      </c>
    </row>
    <row r="23" spans="2:11" s="2" customFormat="1" ht="19.95" customHeight="1" x14ac:dyDescent="0.4">
      <c r="H23" s="38" t="s">
        <v>135</v>
      </c>
      <c r="I23" s="38" t="s">
        <v>136</v>
      </c>
    </row>
    <row r="24" spans="2:11" s="2" customFormat="1" ht="19.95" customHeight="1" x14ac:dyDescent="0.4">
      <c r="H24" s="38" t="s">
        <v>137</v>
      </c>
      <c r="I24" s="38" t="s">
        <v>138</v>
      </c>
    </row>
    <row r="25" spans="2:11" s="2" customFormat="1" ht="19.95" customHeight="1" x14ac:dyDescent="0.4">
      <c r="H25" s="38" t="s">
        <v>139</v>
      </c>
      <c r="I25" s="38" t="s">
        <v>140</v>
      </c>
    </row>
    <row r="26" spans="2:11" s="2" customFormat="1" ht="19.95" customHeight="1" x14ac:dyDescent="0.4">
      <c r="H26" s="38" t="s">
        <v>141</v>
      </c>
      <c r="I26" s="38" t="s">
        <v>142</v>
      </c>
    </row>
    <row r="27" spans="2:11" s="2" customFormat="1" ht="19.95" customHeight="1" x14ac:dyDescent="0.4">
      <c r="H27" s="38" t="s">
        <v>143</v>
      </c>
      <c r="I27" s="38" t="s">
        <v>144</v>
      </c>
    </row>
    <row r="28" spans="2:11" s="2" customFormat="1" ht="19.95" customHeight="1" x14ac:dyDescent="0.4">
      <c r="H28" s="38" t="s">
        <v>145</v>
      </c>
      <c r="I28" s="38" t="s">
        <v>146</v>
      </c>
    </row>
    <row r="29" spans="2:11" s="2" customFormat="1" ht="19.95" customHeight="1" x14ac:dyDescent="0.4">
      <c r="H29" s="38" t="s">
        <v>147</v>
      </c>
      <c r="I29" s="38" t="s">
        <v>148</v>
      </c>
    </row>
    <row r="30" spans="2:11" s="2" customFormat="1" ht="19.95" customHeight="1" x14ac:dyDescent="0.4">
      <c r="H30" s="38" t="s">
        <v>149</v>
      </c>
      <c r="I30" s="38" t="s">
        <v>150</v>
      </c>
    </row>
    <row r="31" spans="2:11" s="2" customFormat="1" ht="19.95" customHeight="1" x14ac:dyDescent="0.4">
      <c r="H31" s="38" t="s">
        <v>151</v>
      </c>
      <c r="I31" s="38" t="s">
        <v>152</v>
      </c>
    </row>
    <row r="32" spans="2:11" s="2" customFormat="1" ht="19.95" customHeight="1" x14ac:dyDescent="0.4">
      <c r="H32" s="38" t="s">
        <v>153</v>
      </c>
      <c r="I32" s="38" t="s">
        <v>154</v>
      </c>
    </row>
    <row r="33" spans="8:9" s="2" customFormat="1" ht="19.95" customHeight="1" x14ac:dyDescent="0.4">
      <c r="H33" s="38" t="s">
        <v>155</v>
      </c>
      <c r="I33" s="38" t="s">
        <v>156</v>
      </c>
    </row>
    <row r="34" spans="8:9" s="2" customFormat="1" ht="19.95" customHeight="1" x14ac:dyDescent="0.4">
      <c r="H34" s="38" t="s">
        <v>157</v>
      </c>
      <c r="I34" s="38" t="s">
        <v>158</v>
      </c>
    </row>
    <row r="35" spans="8:9" s="2" customFormat="1" ht="19.95" customHeight="1" x14ac:dyDescent="0.4">
      <c r="H35" s="38" t="s">
        <v>159</v>
      </c>
      <c r="I35" s="38" t="s">
        <v>160</v>
      </c>
    </row>
    <row r="36" spans="8:9" s="2" customFormat="1" ht="19.95" customHeight="1" x14ac:dyDescent="0.4">
      <c r="H36" s="38" t="s">
        <v>161</v>
      </c>
      <c r="I36" s="38" t="s">
        <v>162</v>
      </c>
    </row>
    <row r="37" spans="8:9" s="2" customFormat="1" ht="19.95" customHeight="1" x14ac:dyDescent="0.4">
      <c r="H37" s="38" t="s">
        <v>163</v>
      </c>
      <c r="I37" s="38" t="s">
        <v>164</v>
      </c>
    </row>
    <row r="38" spans="8:9" s="2" customFormat="1" ht="19.95" customHeight="1" x14ac:dyDescent="0.4">
      <c r="H38" s="38" t="s">
        <v>165</v>
      </c>
      <c r="I38" s="38" t="s">
        <v>166</v>
      </c>
    </row>
    <row r="39" spans="8:9" s="2" customFormat="1" ht="19.95" customHeight="1" x14ac:dyDescent="0.4">
      <c r="H39" s="38" t="s">
        <v>167</v>
      </c>
      <c r="I39" s="38" t="s">
        <v>168</v>
      </c>
    </row>
    <row r="40" spans="8:9" s="2" customFormat="1" ht="19.95" customHeight="1" x14ac:dyDescent="0.4">
      <c r="H40" s="38" t="s">
        <v>169</v>
      </c>
      <c r="I40" s="38" t="s">
        <v>170</v>
      </c>
    </row>
    <row r="41" spans="8:9" s="2" customFormat="1" ht="19.95" customHeight="1" x14ac:dyDescent="0.4">
      <c r="H41" s="38" t="s">
        <v>171</v>
      </c>
      <c r="I41" s="38" t="s">
        <v>172</v>
      </c>
    </row>
    <row r="42" spans="8:9" s="2" customFormat="1" ht="19.95" customHeight="1" x14ac:dyDescent="0.4">
      <c r="H42" s="38" t="s">
        <v>173</v>
      </c>
      <c r="I42" s="38" t="s">
        <v>174</v>
      </c>
    </row>
    <row r="43" spans="8:9" s="2" customFormat="1" ht="19.95" customHeight="1" x14ac:dyDescent="0.4">
      <c r="H43" s="38" t="s">
        <v>175</v>
      </c>
      <c r="I43" s="38" t="s">
        <v>176</v>
      </c>
    </row>
    <row r="44" spans="8:9" s="2" customFormat="1" ht="19.95" customHeight="1" x14ac:dyDescent="0.4">
      <c r="H44" s="38" t="s">
        <v>177</v>
      </c>
      <c r="I44" s="38" t="s">
        <v>178</v>
      </c>
    </row>
    <row r="45" spans="8:9" s="2" customFormat="1" ht="19.95" customHeight="1" x14ac:dyDescent="0.4">
      <c r="H45" s="38" t="s">
        <v>179</v>
      </c>
      <c r="I45" s="38" t="s">
        <v>180</v>
      </c>
    </row>
    <row r="46" spans="8:9" s="2" customFormat="1" ht="19.95" customHeight="1" x14ac:dyDescent="0.4">
      <c r="H46" s="38" t="s">
        <v>181</v>
      </c>
      <c r="I46" s="38" t="s">
        <v>182</v>
      </c>
    </row>
    <row r="47" spans="8:9" s="2" customFormat="1" ht="19.95" customHeight="1" x14ac:dyDescent="0.4">
      <c r="H47" s="38" t="s">
        <v>183</v>
      </c>
      <c r="I47" s="38" t="s">
        <v>184</v>
      </c>
    </row>
    <row r="48" spans="8:9" s="2" customFormat="1" ht="19.95" customHeight="1" x14ac:dyDescent="0.4">
      <c r="H48" s="38" t="s">
        <v>185</v>
      </c>
      <c r="I48" s="38" t="s">
        <v>186</v>
      </c>
    </row>
    <row r="49" spans="5:17" s="2" customFormat="1" ht="19.95" customHeight="1" x14ac:dyDescent="0.4">
      <c r="H49" s="38" t="s">
        <v>187</v>
      </c>
      <c r="I49" s="38" t="s">
        <v>188</v>
      </c>
    </row>
    <row r="50" spans="5:17" ht="19.95" customHeight="1" x14ac:dyDescent="0.4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4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4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4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4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4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4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4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4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4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4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4">
      <c r="E61" s="39"/>
      <c r="H61" s="38" t="s">
        <v>211</v>
      </c>
      <c r="I61" s="38" t="s">
        <v>212</v>
      </c>
    </row>
    <row r="62" spans="5:17" ht="19.95" customHeight="1" x14ac:dyDescent="0.4">
      <c r="E62" s="40"/>
      <c r="H62" s="38" t="s">
        <v>213</v>
      </c>
      <c r="I62" s="38" t="s">
        <v>214</v>
      </c>
    </row>
    <row r="63" spans="5:17" ht="19.95" customHeight="1" x14ac:dyDescent="0.4">
      <c r="E63" s="39"/>
      <c r="F63" s="39"/>
      <c r="H63" s="38" t="s">
        <v>215</v>
      </c>
      <c r="I63" s="38" t="s">
        <v>216</v>
      </c>
    </row>
    <row r="64" spans="5:17" ht="19.95" customHeight="1" x14ac:dyDescent="0.4">
      <c r="H64" s="38" t="s">
        <v>217</v>
      </c>
      <c r="I64" s="38" t="s">
        <v>218</v>
      </c>
    </row>
    <row r="65" spans="8:9" ht="19.95" customHeight="1" x14ac:dyDescent="0.4">
      <c r="H65" s="38" t="s">
        <v>219</v>
      </c>
      <c r="I65" s="38" t="s">
        <v>220</v>
      </c>
    </row>
    <row r="66" spans="8:9" ht="19.95" customHeight="1" x14ac:dyDescent="0.4">
      <c r="H66" s="38" t="s">
        <v>221</v>
      </c>
      <c r="I66" s="38" t="s">
        <v>222</v>
      </c>
    </row>
    <row r="67" spans="8:9" ht="19.95" customHeight="1" x14ac:dyDescent="0.4">
      <c r="H67" s="38" t="s">
        <v>223</v>
      </c>
      <c r="I67" s="38" t="s">
        <v>224</v>
      </c>
    </row>
    <row r="68" spans="8:9" ht="19.95" customHeight="1" x14ac:dyDescent="0.4">
      <c r="H68" s="38" t="s">
        <v>225</v>
      </c>
      <c r="I68" s="38" t="s">
        <v>226</v>
      </c>
    </row>
    <row r="69" spans="8:9" ht="19.95" customHeight="1" x14ac:dyDescent="0.4">
      <c r="H69" s="38" t="s">
        <v>227</v>
      </c>
      <c r="I69" s="38" t="s">
        <v>228</v>
      </c>
    </row>
    <row r="70" spans="8:9" ht="19.95" customHeight="1" x14ac:dyDescent="0.4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5930_end_up_tablet.png?" xr:uid="{F24A5C78-7137-43F4-B201-9A097C977F92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A3" sqref="A3"/>
    </sheetView>
  </sheetViews>
  <sheetFormatPr defaultRowHeight="17.399999999999999" x14ac:dyDescent="0.4"/>
  <cols>
    <col min="1" max="1" width="13.5" customWidth="1"/>
    <col min="2" max="2" width="11.59765625" customWidth="1"/>
    <col min="3" max="3" width="12.19921875" style="76" customWidth="1"/>
    <col min="4" max="4" width="12.19921875" customWidth="1"/>
    <col min="5" max="5" width="12.19921875" style="76" customWidth="1"/>
  </cols>
  <sheetData>
    <row r="1" spans="1:5" x14ac:dyDescent="0.4">
      <c r="A1" s="77" t="s">
        <v>56</v>
      </c>
      <c r="B1" s="78" t="s">
        <v>55</v>
      </c>
      <c r="C1" s="79" t="s">
        <v>58</v>
      </c>
      <c r="D1" s="78" t="s">
        <v>57</v>
      </c>
      <c r="E1" s="79" t="s">
        <v>59</v>
      </c>
    </row>
    <row r="2" spans="1:5" x14ac:dyDescent="0.4">
      <c r="A2" t="str" cm="1">
        <f t="array" ref="A2:E37">_xlfn._xlws.FILTER(_xlfn.VSTACK(시작:끝!A2:E21),_xlfn.VSTACK(시작:끝!A2:A21)&lt;&gt;"")</f>
        <v>서초점</v>
      </c>
      <c r="B2" t="str">
        <v>컵밥</v>
      </c>
      <c r="C2" s="76">
        <v>3900</v>
      </c>
      <c r="D2">
        <v>1</v>
      </c>
      <c r="E2" s="76">
        <v>3900</v>
      </c>
    </row>
    <row r="3" spans="1:5" x14ac:dyDescent="0.4">
      <c r="A3" t="str">
        <v>서초점</v>
      </c>
      <c r="B3" t="str">
        <v>초콜릿</v>
      </c>
      <c r="C3" s="76">
        <v>1300</v>
      </c>
      <c r="D3">
        <v>2</v>
      </c>
      <c r="E3" s="76">
        <v>2600</v>
      </c>
    </row>
    <row r="4" spans="1:5" x14ac:dyDescent="0.4">
      <c r="A4" t="str">
        <v>서초점</v>
      </c>
      <c r="B4" t="str">
        <v>젤리</v>
      </c>
      <c r="C4" s="76">
        <v>1000</v>
      </c>
      <c r="D4">
        <v>2</v>
      </c>
      <c r="E4" s="76">
        <v>2000</v>
      </c>
    </row>
    <row r="5" spans="1:5" x14ac:dyDescent="0.4">
      <c r="A5" t="str">
        <v>서초점</v>
      </c>
      <c r="B5" t="str">
        <v>바나나우유</v>
      </c>
      <c r="C5" s="76">
        <v>1600</v>
      </c>
      <c r="D5">
        <v>1</v>
      </c>
      <c r="E5" s="76">
        <v>1600</v>
      </c>
    </row>
    <row r="6" spans="1:5" x14ac:dyDescent="0.4">
      <c r="A6" t="str">
        <v>서초점</v>
      </c>
      <c r="B6" t="str">
        <v>우유</v>
      </c>
      <c r="C6" s="76">
        <v>1300</v>
      </c>
      <c r="D6">
        <v>2</v>
      </c>
      <c r="E6" s="76">
        <v>2600</v>
      </c>
    </row>
    <row r="7" spans="1:5" x14ac:dyDescent="0.4">
      <c r="A7" t="str">
        <v>서초점</v>
      </c>
      <c r="B7" t="str">
        <v>요구르트</v>
      </c>
      <c r="C7" s="76">
        <v>1300</v>
      </c>
      <c r="D7">
        <v>2</v>
      </c>
      <c r="E7" s="76">
        <v>2600</v>
      </c>
    </row>
    <row r="8" spans="1:5" x14ac:dyDescent="0.4">
      <c r="A8" t="str">
        <v>서초점</v>
      </c>
      <c r="B8" t="str">
        <v>김스낵</v>
      </c>
      <c r="C8" s="76">
        <v>1700</v>
      </c>
      <c r="D8">
        <v>1</v>
      </c>
      <c r="E8" s="76">
        <v>1700</v>
      </c>
    </row>
    <row r="9" spans="1:5" x14ac:dyDescent="0.4">
      <c r="A9" t="str">
        <v>서초점</v>
      </c>
      <c r="B9" t="str">
        <v>커피 컵</v>
      </c>
      <c r="C9" s="76">
        <v>2000</v>
      </c>
      <c r="D9">
        <v>1</v>
      </c>
      <c r="E9" s="76">
        <v>2000</v>
      </c>
    </row>
    <row r="10" spans="1:5" x14ac:dyDescent="0.4">
      <c r="A10" t="str">
        <v>여의도점</v>
      </c>
      <c r="B10" t="str">
        <v>햄버거</v>
      </c>
      <c r="C10" s="76">
        <v>4500</v>
      </c>
      <c r="D10">
        <v>1</v>
      </c>
      <c r="E10" s="76">
        <v>4500</v>
      </c>
    </row>
    <row r="11" spans="1:5" x14ac:dyDescent="0.4">
      <c r="A11" t="str">
        <v>여의도점</v>
      </c>
      <c r="B11" t="str">
        <v>핫바</v>
      </c>
      <c r="C11" s="76">
        <v>2000</v>
      </c>
      <c r="D11">
        <v>2</v>
      </c>
      <c r="E11" s="76">
        <v>4000</v>
      </c>
    </row>
    <row r="12" spans="1:5" x14ac:dyDescent="0.4">
      <c r="A12" t="str">
        <v>여의도점</v>
      </c>
      <c r="B12" t="str">
        <v>치킨볼</v>
      </c>
      <c r="C12" s="76">
        <v>2800</v>
      </c>
      <c r="D12">
        <v>1</v>
      </c>
      <c r="E12" s="76">
        <v>2800</v>
      </c>
    </row>
    <row r="13" spans="1:5" x14ac:dyDescent="0.4">
      <c r="A13" t="str">
        <v>여의도점</v>
      </c>
      <c r="B13" t="str">
        <v>콜라</v>
      </c>
      <c r="C13" s="76">
        <v>1400</v>
      </c>
      <c r="D13">
        <v>2</v>
      </c>
      <c r="E13" s="76">
        <v>2800</v>
      </c>
    </row>
    <row r="14" spans="1:5" x14ac:dyDescent="0.4">
      <c r="A14" t="str">
        <v>여의도점</v>
      </c>
      <c r="B14" t="str">
        <v>삼각김밥</v>
      </c>
      <c r="C14" s="76">
        <v>1300</v>
      </c>
      <c r="D14">
        <v>2</v>
      </c>
      <c r="E14" s="76">
        <v>2600</v>
      </c>
    </row>
    <row r="15" spans="1:5" x14ac:dyDescent="0.4">
      <c r="A15" t="str">
        <v>여의도점</v>
      </c>
      <c r="B15" t="str">
        <v>핫바</v>
      </c>
      <c r="C15" s="76">
        <v>2000</v>
      </c>
      <c r="D15">
        <v>1</v>
      </c>
      <c r="E15" s="76">
        <v>2000</v>
      </c>
    </row>
    <row r="16" spans="1:5" x14ac:dyDescent="0.4">
      <c r="A16" t="str">
        <v>여의도점</v>
      </c>
      <c r="B16" t="str">
        <v>생수 500ml</v>
      </c>
      <c r="C16" s="76">
        <v>900</v>
      </c>
      <c r="D16">
        <v>1</v>
      </c>
      <c r="E16" s="76">
        <v>900</v>
      </c>
    </row>
    <row r="17" spans="1:5" x14ac:dyDescent="0.4">
      <c r="A17" t="str">
        <v>여의도점</v>
      </c>
      <c r="B17" t="str">
        <v>감자칩</v>
      </c>
      <c r="C17" s="76">
        <v>1700</v>
      </c>
      <c r="D17">
        <v>2</v>
      </c>
      <c r="E17" s="76">
        <v>3400</v>
      </c>
    </row>
    <row r="18" spans="1:5" x14ac:dyDescent="0.4">
      <c r="A18" t="str">
        <v>신촌점</v>
      </c>
      <c r="B18" t="str">
        <v>김스낵</v>
      </c>
      <c r="C18" s="76">
        <v>1700</v>
      </c>
      <c r="D18">
        <v>1</v>
      </c>
      <c r="E18" s="76">
        <v>1700</v>
      </c>
    </row>
    <row r="19" spans="1:5" x14ac:dyDescent="0.4">
      <c r="A19" t="str">
        <v>신촌점</v>
      </c>
      <c r="B19" t="str">
        <v>컵라면</v>
      </c>
      <c r="C19" s="76">
        <v>1800</v>
      </c>
      <c r="D19">
        <v>3</v>
      </c>
      <c r="E19" s="76">
        <v>5400</v>
      </c>
    </row>
    <row r="20" spans="1:5" x14ac:dyDescent="0.4">
      <c r="A20" t="str">
        <v>신촌점</v>
      </c>
      <c r="B20" t="str">
        <v>구운계란</v>
      </c>
      <c r="C20" s="76">
        <v>2000</v>
      </c>
      <c r="D20">
        <v>1</v>
      </c>
      <c r="E20" s="76">
        <v>2000</v>
      </c>
    </row>
    <row r="21" spans="1:5" x14ac:dyDescent="0.4">
      <c r="A21" t="str">
        <v>신촌점</v>
      </c>
      <c r="B21" t="str">
        <v>김스낵</v>
      </c>
      <c r="C21" s="76">
        <v>1600</v>
      </c>
      <c r="D21">
        <v>1</v>
      </c>
      <c r="E21" s="76">
        <v>1600</v>
      </c>
    </row>
    <row r="22" spans="1:5" x14ac:dyDescent="0.4">
      <c r="A22" t="str">
        <v>신촌점</v>
      </c>
      <c r="B22" t="str">
        <v>소시지</v>
      </c>
      <c r="C22" s="76">
        <v>1800</v>
      </c>
      <c r="D22">
        <v>2</v>
      </c>
      <c r="E22" s="76">
        <v>3600</v>
      </c>
    </row>
    <row r="23" spans="1:5" x14ac:dyDescent="0.4">
      <c r="A23" t="str">
        <v>신촌점</v>
      </c>
      <c r="B23" t="str">
        <v>치즈볼</v>
      </c>
      <c r="C23" s="76">
        <v>2200</v>
      </c>
      <c r="D23">
        <v>1</v>
      </c>
      <c r="E23" s="76">
        <v>2200</v>
      </c>
    </row>
    <row r="24" spans="1:5" x14ac:dyDescent="0.4">
      <c r="A24" t="str">
        <v>강남점</v>
      </c>
      <c r="B24" t="str">
        <v>초코우유</v>
      </c>
      <c r="C24" s="76">
        <v>1500</v>
      </c>
      <c r="D24">
        <v>1</v>
      </c>
      <c r="E24" s="76">
        <v>1500</v>
      </c>
    </row>
    <row r="25" spans="1:5" x14ac:dyDescent="0.4">
      <c r="A25" t="str">
        <v>강남점</v>
      </c>
      <c r="B25" t="str">
        <v>콜라</v>
      </c>
      <c r="C25" s="76">
        <v>1400</v>
      </c>
      <c r="D25">
        <v>2</v>
      </c>
      <c r="E25" s="76">
        <v>2800</v>
      </c>
    </row>
    <row r="26" spans="1:5" x14ac:dyDescent="0.4">
      <c r="A26" t="str">
        <v>강남점</v>
      </c>
      <c r="B26" t="str">
        <v>소시지</v>
      </c>
      <c r="C26" s="76">
        <v>1800</v>
      </c>
      <c r="D26">
        <v>2</v>
      </c>
      <c r="E26" s="76">
        <v>3600</v>
      </c>
    </row>
    <row r="27" spans="1:5" x14ac:dyDescent="0.4">
      <c r="A27" t="str">
        <v>강남점</v>
      </c>
      <c r="B27" t="str">
        <v>사이다</v>
      </c>
      <c r="C27" s="76">
        <v>1400</v>
      </c>
      <c r="D27">
        <v>1</v>
      </c>
      <c r="E27" s="76">
        <v>1400</v>
      </c>
    </row>
    <row r="28" spans="1:5" x14ac:dyDescent="0.4">
      <c r="A28" t="str">
        <v>강남점</v>
      </c>
      <c r="B28" t="str">
        <v>도시락</v>
      </c>
      <c r="C28" s="76">
        <v>4200</v>
      </c>
      <c r="D28">
        <v>1</v>
      </c>
      <c r="E28" s="76">
        <v>4200</v>
      </c>
    </row>
    <row r="29" spans="1:5" x14ac:dyDescent="0.4">
      <c r="A29" t="str">
        <v>용산점</v>
      </c>
      <c r="B29" t="str">
        <v>초콜릿</v>
      </c>
      <c r="C29" s="76">
        <v>1200</v>
      </c>
      <c r="D29">
        <v>3</v>
      </c>
      <c r="E29" s="76">
        <v>3600</v>
      </c>
    </row>
    <row r="30" spans="1:5" x14ac:dyDescent="0.4">
      <c r="A30" t="str">
        <v>용산점</v>
      </c>
      <c r="B30" t="str">
        <v>도시락</v>
      </c>
      <c r="C30" s="76">
        <v>4400</v>
      </c>
      <c r="D30">
        <v>1</v>
      </c>
      <c r="E30" s="76">
        <v>4400</v>
      </c>
    </row>
    <row r="31" spans="1:5" x14ac:dyDescent="0.4">
      <c r="A31" t="str">
        <v>용산점</v>
      </c>
      <c r="B31" t="str">
        <v>초코우유</v>
      </c>
      <c r="C31" s="76">
        <v>1500</v>
      </c>
      <c r="D31">
        <v>2</v>
      </c>
      <c r="E31" s="76">
        <v>3000</v>
      </c>
    </row>
    <row r="32" spans="1:5" x14ac:dyDescent="0.4">
      <c r="A32" t="str">
        <v>용산점</v>
      </c>
      <c r="B32" t="str">
        <v>초콜릿</v>
      </c>
      <c r="C32" s="76">
        <v>1200</v>
      </c>
      <c r="D32">
        <v>3</v>
      </c>
      <c r="E32" s="76">
        <v>3600</v>
      </c>
    </row>
    <row r="33" spans="1:5" x14ac:dyDescent="0.4">
      <c r="A33" t="str">
        <v>용산점</v>
      </c>
      <c r="B33" t="str">
        <v>요구르트</v>
      </c>
      <c r="C33" s="76">
        <v>1300</v>
      </c>
      <c r="D33">
        <v>3</v>
      </c>
      <c r="E33" s="76">
        <v>3900</v>
      </c>
    </row>
    <row r="34" spans="1:5" x14ac:dyDescent="0.4">
      <c r="A34" t="str">
        <v>용산점</v>
      </c>
      <c r="B34" t="str">
        <v>감자칩</v>
      </c>
      <c r="C34" s="76">
        <v>1700</v>
      </c>
      <c r="D34">
        <v>2</v>
      </c>
      <c r="E34" s="76">
        <v>3400</v>
      </c>
    </row>
    <row r="35" spans="1:5" x14ac:dyDescent="0.4">
      <c r="A35" t="str">
        <v>용산점</v>
      </c>
      <c r="B35" t="str">
        <v>핫바</v>
      </c>
      <c r="C35" s="76">
        <v>2000</v>
      </c>
      <c r="D35">
        <v>1</v>
      </c>
      <c r="E35" s="76">
        <v>2000</v>
      </c>
    </row>
    <row r="36" spans="1:5" x14ac:dyDescent="0.4">
      <c r="A36" t="str">
        <v>용산점</v>
      </c>
      <c r="B36" t="str">
        <v>컵밥</v>
      </c>
      <c r="C36" s="76">
        <v>3900</v>
      </c>
      <c r="D36">
        <v>1</v>
      </c>
      <c r="E36" s="76">
        <v>3900</v>
      </c>
    </row>
    <row r="37" spans="1:5" x14ac:dyDescent="0.4">
      <c r="A37" t="str">
        <v>용산점</v>
      </c>
      <c r="B37" t="str">
        <v>에너지바</v>
      </c>
      <c r="C37" s="76">
        <v>1800</v>
      </c>
      <c r="D37">
        <v>3</v>
      </c>
      <c r="E37" s="76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BBF23-E54E-4CC2-8478-C6D9BC54FBB1}">
  <sheetPr>
    <tabColor rgb="FFC00000"/>
  </sheetPr>
  <dimension ref="A1"/>
  <sheetViews>
    <sheetView workbookViewId="0">
      <selection activeCell="J16" sqref="J16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topLeftCell="A4"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  <col min="7" max="7" width="10.8984375" bestFit="1" customWidth="1"/>
  </cols>
  <sheetData>
    <row r="1" spans="1:5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4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4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4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4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4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4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4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4">
      <c r="A10" s="32"/>
    </row>
    <row r="11" spans="1:5" x14ac:dyDescent="0.4">
      <c r="A11" s="32"/>
    </row>
    <row r="12" spans="1:5" x14ac:dyDescent="0.4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>
      <selection activeCell="G16" sqref="G16"/>
    </sheetView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4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4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4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4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">
      <c r="A10" s="32"/>
    </row>
    <row r="11" spans="1:5" x14ac:dyDescent="0.4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4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4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4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4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4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4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4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4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4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8FEDF-48E7-486B-9295-35E97015D112}">
  <sheetPr>
    <tabColor rgb="FFC00000"/>
  </sheetPr>
  <dimension ref="A1"/>
  <sheetViews>
    <sheetView workbookViewId="0">
      <selection activeCell="J16" sqref="J16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com</cp:lastModifiedBy>
  <dcterms:created xsi:type="dcterms:W3CDTF">2025-05-28T19:43:22Z</dcterms:created>
  <dcterms:modified xsi:type="dcterms:W3CDTF">2025-05-30T14:38:55Z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