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6FE4CCD-4025-4350-B514-41E82CA36A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판매입력" sheetId="3" r:id="rId1"/>
    <sheet name="Sheet1" sheetId="2" r:id="rId2"/>
    <sheet name="data" sheetId="1" r:id="rId3"/>
  </sheets>
  <externalReferences>
    <externalReference r:id="rId4"/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I4" i="2" s="1"/>
  <c r="H4" i="2" l="1"/>
  <c r="G4" i="2"/>
  <c r="F115" i="2" l="1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일자
* 입력내용
   - 거래가 발생한 일자를 입력합니다.
   - 입력하지 않을 경우, 현재 일자로 적용됩니다.
* 입력글자제한
   - YYYYMMDD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순번
* 입력내용
- 동일한 전표로 묶고자 하는 경우 동일 순번을 부여합니다.
- 입력된 순번 및 전표묶음기준 설정에 따라 한 장의 전표로 처리됩니다.
* 입력글자제한
- 최대 4자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거래처코드
* 입력내용
   - 전표자료의 거래처코드를 입력합니다.
   - 거래처코드만 입력한 경우, 자동으로 거래처명이 입력됩니다.
   - 거래처명만 입력하는 경우, 일치하는 거래처가 있으면 자동으로 거래처코드가 입력됩니다.
* 입력글자제한
   - 기 등록된 거래처코드를 입력합니다.
   - 최대 30자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거래처명
* 입력내용
   - 전표자료의 거래처명을 입력합니다.
   - 거래처코드만 입력한 경우, 자동으로 거래처명이 입력됩니다.
   - 거래처명만 입력하는 경우, 일치하는 거래처가 있으면 자동으로 거래처코드가 입력됩니다.
* 입력글자제한
   - 최대 50자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담당자
* 입력내용
   - 전표자료를 담당하는 담당자코드 또는 명을 입력합니다.
* 입력글자제한
   - 기 등록된 담당자코드를 입력합니다.
   - 최대 코드 30자 , 명 50자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출하창고
* 입력내용
   - 거래품목이 입/출고되는 창고코드 또는 명을 입력합니다.
* 입력글자제한
   - 기 등록된 창고코드를 입력합니다.
   - 최대 코드 5자 , 명 50자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거래유형
* 입력내용
- 거래전표의 거래유형코드를 입력합니다.
- 입력하지 않을 경우, 기본양식의 기본값이 적용됩니다.
* 입력글자제한
- 기 등록된 거래유형코드 두 자리를 입력합니다.
- 11(부가세율 적용) / 12(부가세율 미적용)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외화코드
* 입력내용
   - 외화 거래인 경우 외화코드 또는 명을 입력합니다.
   - 입력하지 않을 경우, 내자 거래로 적용됩니다.
* 입력글자제한
   - 기 등록된 외화코드를 입력합니다.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환율
* 입력내용
   - 외화코드를 입력한 경우 거래시점의 환율을 입력합니다.
* 입력글자제한
   - 정수 최대 14자리
   - 소수 최대 4자리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품목코드
* 입력내용
   - 전표에 등록할 품목코드를 입력합니다.
   - 바코드를 입력해도 품목정보를 인식할 수 있습니다.
   - 품목코드만 입력한 경우, 자동으로 품목명이 입력됩니다.
   - 품목명만 입력하는 경우, 일치하는 품목이 있으면 자동으로 품목코드가 입력됩니다.
* 입력글자제한
   - 기 등록된 픔목코드를 입력합니다.
   - 최대 20자</t>
        </r>
      </text>
    </comment>
    <comment ref="K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품목명
* 입력내용
   - 전표에 등록하는 품목의 명칭을 입력합니다.
   - 품목코드만 입력한 경우, 자동으로 품목명이 입력됩니다.
   - 품목명만 입력하는 경우, 일치하는 품목이 있으면 자동으로 품목코드가 입력됩니다.
* 입력글자제한
   - 최대 100자</t>
        </r>
      </text>
    </comment>
    <comment ref="L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수량
* 입력내용
   - 품목의 입/출고수량을 입력합니다.
* 입력글자제한
   - 정수: 최대 12자리
   - 소수: 최대 6자리</t>
        </r>
      </text>
    </comment>
    <comment ref="M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단가
* 입력내용
   - 품목의 거래단가를 입력합니다.
   - 입력하지 않을 경우 0원 처리됩니다. 
* 입력글자제한
   - 정수 최대 12자리
   - 소수 최대 6자리</t>
        </r>
      </text>
    </comment>
    <comment ref="N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단가(vat포함)
* 입력내용
   - 품목의 거래단가(vat포함)를 입력합니다.
   - 입력하지 않을 경우 0원 처리됩니다.
   - 단가(vat포함)을 입력해도 공급가액과 부가세가 자동계산 되지는 않습니다.
* 입력글자제한
   - 정수 최대 12자리
   - 소수 최대 0자리</t>
        </r>
      </text>
    </comment>
    <comment ref="O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외화금액
* 입력내용
   - 외화거래인 경우 품목의 외화금액을 입력합니다.
   - 입력하지 않을 경우 0원 처리됩니다.
   - 수량, 단가, 환율을 입력해도 외화금액이 자동계산 되지는 않습니다.
* 입력글자제한
   - 정수 최대 12자리
   - 소수 최대 2자리</t>
        </r>
      </text>
    </comment>
    <comment ref="P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공급가액
* 입력내용
   - 품목의 공급가액을 입력합니다.
   - 입력하지 않을 경우 0원 처리됩니다. 
   - 수량, 단가를 입력해도 공급가액이 자동계산 되지는 않습니다.
* 입력글자제한
   - 정수 최대 12자리
   - 소수 최대 0자리</t>
        </r>
      </text>
    </comment>
    <comment ref="Q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부가세
* 입력내용
   - 품목의 부가세액을 입력합니다.
   - 입력하지 않을 경우 0원 처리됩니다.
   - 공급가액을 입력해도 부가세액이 자동계산 되지는 않습니다.
* 입력글자제한
   - 정수 최대 12자리
   - 소수 최대 0자리</t>
        </r>
      </text>
    </comment>
    <comment ref="R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적요
* 입력내용
   - 거래품목에 대한 특이사항 및 메모사항을 입력합니다.
   - 별도의 입력형식은 없으며, 텍스트 형태로 자유롭게 입력합니다.
* 입력글자제한
   - 최대 200자</t>
        </r>
      </text>
    </comment>
    <comment ref="S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관리항목
* 입력내용
   - 거래품목의 관리항목코드 또는 명을 입력합니다.
* 입력글자제한
   - 기 등록된 관리항목을 입력합니다.
   - 최대 코드 14자 , 명 60자</t>
        </r>
      </text>
    </comment>
    <comment ref="T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생산전표생성
* 입력내용
- 전표에 입력하는 품목의 생산전표생성 여부를 구분값으로 입력합니다.
- 제품/반제품/세트인 경우에만 적용됩니다.
* 입력글자제한
- 지정된 구분값 1자리를 입력합니다.
- 생산전표생성(Y) / 생산전표 생성안함(N)</t>
        </r>
      </text>
    </comment>
    <comment ref="U1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추가수량
* 입력내용
   - 품목의 입/출고 추가수량을 입력합니다.
* 입력글자제한
   - 정수 최대 12자리
   - 소수 최대 0자리</t>
        </r>
      </text>
    </comment>
    <comment ref="V1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규격
* 입력내용
   - 전표에 등록하는 품목의 규격을 입력합니다. 
* 입력글자제한
    - 최대 100자</t>
        </r>
      </text>
    </comment>
  </commentList>
</comments>
</file>

<file path=xl/sharedStrings.xml><?xml version="1.0" encoding="utf-8"?>
<sst xmlns="http://schemas.openxmlformats.org/spreadsheetml/2006/main" count="2966" uniqueCount="453">
  <si>
    <t>구분</t>
  </si>
  <si>
    <t>번호</t>
  </si>
  <si>
    <t>SKU번호</t>
  </si>
  <si>
    <t>SKU명</t>
  </si>
  <si>
    <t>입고/반출시각</t>
  </si>
  <si>
    <t>물류센터</t>
  </si>
  <si>
    <t>세금타입</t>
  </si>
  <si>
    <t>수량</t>
  </si>
  <si>
    <t>단가</t>
  </si>
  <si>
    <t>공급가액</t>
  </si>
  <si>
    <t>세액</t>
  </si>
  <si>
    <t>총단가</t>
  </si>
  <si>
    <t>총공급가액</t>
  </si>
  <si>
    <t>총세액</t>
  </si>
  <si>
    <t>계산서번호</t>
  </si>
  <si>
    <t>지급일</t>
  </si>
  <si>
    <t>발주</t>
  </si>
  <si>
    <t>13604165</t>
  </si>
  <si>
    <t>2370046</t>
  </si>
  <si>
    <t>elf 블랜딩 아이 브러쉬 3개입</t>
  </si>
  <si>
    <t>2020/03/09 21:51:41</t>
  </si>
  <si>
    <t>동탄1</t>
  </si>
  <si>
    <t>과세</t>
  </si>
  <si>
    <t>3374907</t>
  </si>
  <si>
    <t>2020/04/28 00:00:00</t>
  </si>
  <si>
    <t>2370061</t>
  </si>
  <si>
    <t>elf 스머지 브러쉬, 단일 색상</t>
  </si>
  <si>
    <t>2020/03/11 08:31:26</t>
  </si>
  <si>
    <t>3381671</t>
  </si>
  <si>
    <t>2020/05/04 00:00:00</t>
  </si>
  <si>
    <t>14006015</t>
  </si>
  <si>
    <t>7618021</t>
  </si>
  <si>
    <t>오더이터 스프레이 113g</t>
  </si>
  <si>
    <t>2020/03/02 09:22:37</t>
  </si>
  <si>
    <t>인천4</t>
  </si>
  <si>
    <t>3348871</t>
  </si>
  <si>
    <t>2020/04/21 00:00:00</t>
  </si>
  <si>
    <t>7618022</t>
  </si>
  <si>
    <t>오더이터 파우더 170g</t>
  </si>
  <si>
    <t>14006073</t>
  </si>
  <si>
    <t>7619034</t>
  </si>
  <si>
    <t>블리스텍스 인텐시브 모이스처 체리 립밤 6ml</t>
  </si>
  <si>
    <t>2020/03/02 22:27:45</t>
  </si>
  <si>
    <t>14017633</t>
  </si>
  <si>
    <t>1968303</t>
  </si>
  <si>
    <t>e.l.f., Angled Blush Brush</t>
  </si>
  <si>
    <t>2020/03/02 10:28:34</t>
  </si>
  <si>
    <t>덕평1</t>
  </si>
  <si>
    <t>2020/03/02 11:36:10</t>
  </si>
  <si>
    <t>2020/03/02 12:00:08</t>
  </si>
  <si>
    <t>1968312</t>
  </si>
  <si>
    <t>e.l.f., Contouring Brush</t>
  </si>
  <si>
    <t>2020/03/02 11:52:30</t>
  </si>
  <si>
    <t>2370048</t>
  </si>
  <si>
    <t>elf 토탈 페이스 브러쉬, 단일 색상 2개</t>
  </si>
  <si>
    <t>2020/03/02 19:11:43</t>
  </si>
  <si>
    <t>2020/03/02 19:14:40</t>
  </si>
  <si>
    <t>2020/03/02 19:17:54</t>
  </si>
  <si>
    <t>2370053</t>
  </si>
  <si>
    <t>elf 블러쉬 브러쉬 2개</t>
  </si>
  <si>
    <t>2020/03/02 10:28:28</t>
  </si>
  <si>
    <t>2020/03/02 11:27:04</t>
  </si>
  <si>
    <t>14018338</t>
  </si>
  <si>
    <t>7615667</t>
  </si>
  <si>
    <t>elf 엑스퍼트 리퀴드 라이너 제트 블랙 4.5ml</t>
  </si>
  <si>
    <t>2020/03/01 16:15:06</t>
  </si>
  <si>
    <t>대구2</t>
  </si>
  <si>
    <t>10947724</t>
  </si>
  <si>
    <t>블리스텍스 립 릴리프 크림 립밤 6g 3개입</t>
  </si>
  <si>
    <t>14018399</t>
  </si>
  <si>
    <t>7609759</t>
  </si>
  <si>
    <t>elf 브론저 골든 브론저 15g</t>
  </si>
  <si>
    <t>2020/03/02 22:42:47</t>
  </si>
  <si>
    <t>7609762</t>
  </si>
  <si>
    <t>elf 플로리스 아이섀도우 골든 가디스 4g</t>
  </si>
  <si>
    <t>2020/03/02 22:52:24</t>
  </si>
  <si>
    <t>7609763</t>
  </si>
  <si>
    <t>elf 플로리스 아이섀도우 스모키 4g</t>
  </si>
  <si>
    <t>7609775</t>
  </si>
  <si>
    <t>elf 매트 립 컬러 내추럴 1.4g</t>
  </si>
  <si>
    <t>7609776</t>
  </si>
  <si>
    <t>elf 매트 립 컬러 프랄린 1.4g</t>
  </si>
  <si>
    <t>7609778</t>
  </si>
  <si>
    <t>elf 매트 립 컬러 와인 1.4g</t>
  </si>
  <si>
    <t>7615656</t>
  </si>
  <si>
    <t>elf 립 엑스폴리에이터 브라운 슈가 4.4g</t>
  </si>
  <si>
    <t>7616176</t>
  </si>
  <si>
    <t>스트라이덱스 센시티브 패드 90매</t>
  </si>
  <si>
    <t>7616177</t>
  </si>
  <si>
    <t>스트라이덱스 센시티브 패드 55매</t>
  </si>
  <si>
    <t>2020/03/03 01:35:08</t>
  </si>
  <si>
    <t>3354282</t>
  </si>
  <si>
    <t>2020/04/22 00:00:00</t>
  </si>
  <si>
    <t>2020/03/03 02:40:10</t>
  </si>
  <si>
    <t>2020/03/03 02:46:42</t>
  </si>
  <si>
    <t>2020/03/03 02:49:10</t>
  </si>
  <si>
    <t>7619035</t>
  </si>
  <si>
    <t>블리스텍스 립 바이브런스 립밤 3.69g</t>
  </si>
  <si>
    <t>10217231</t>
  </si>
  <si>
    <t>elf 볼류마이징 &amp; 디파이닝 마스카라 제트 블랙 5.5ml</t>
  </si>
  <si>
    <t>14055347</t>
  </si>
  <si>
    <t>11279631</t>
  </si>
  <si>
    <t>elf 머스트해브 브러쉬 세트</t>
  </si>
  <si>
    <t>2020/03/02 08:23:58</t>
  </si>
  <si>
    <t>11279632</t>
  </si>
  <si>
    <t>elf 베스트 아이템 브러쉬 세트</t>
  </si>
  <si>
    <t>2020/03/02 08:25:54</t>
  </si>
  <si>
    <t>11279633</t>
  </si>
  <si>
    <t>elf 메이아이엘프유 브러쉬 키트</t>
  </si>
  <si>
    <t>11279634</t>
  </si>
  <si>
    <t>elf 토탈 페이스 스펀지 3개입</t>
  </si>
  <si>
    <t>11279635</t>
  </si>
  <si>
    <t>elf 아이크리즈 브러쉬 3개입</t>
  </si>
  <si>
    <t>11279636</t>
  </si>
  <si>
    <t>elf 컨실러 브러쉬 (검정) 3개입</t>
  </si>
  <si>
    <t>14167603</t>
  </si>
  <si>
    <t>2020/03/06 09:38:11</t>
  </si>
  <si>
    <t>3367186</t>
  </si>
  <si>
    <t>2020/04/27 00:00:00</t>
  </si>
  <si>
    <t>14167620</t>
  </si>
  <si>
    <t>2020/03/05 10:54:03</t>
  </si>
  <si>
    <t>14167651</t>
  </si>
  <si>
    <t>2020/03/05 03:15:13</t>
  </si>
  <si>
    <t>14172962</t>
  </si>
  <si>
    <t>2020/03/07 14:35:13</t>
  </si>
  <si>
    <t>2020/03/07 14:35:21</t>
  </si>
  <si>
    <t>2020/03/07 15:37:46</t>
  </si>
  <si>
    <t>2020/03/07 16:07:21</t>
  </si>
  <si>
    <t>14173107</t>
  </si>
  <si>
    <t>2020/03/09 21:54:36</t>
  </si>
  <si>
    <t>2020/03/09 21:34:02</t>
  </si>
  <si>
    <t>2020/03/09 21:37:28</t>
  </si>
  <si>
    <t>2020/03/09 21:43:37</t>
  </si>
  <si>
    <t>2020/03/09 21:45:58</t>
  </si>
  <si>
    <t>40</t>
  </si>
  <si>
    <t>2020/03/09 21:48:39</t>
  </si>
  <si>
    <t>2020/03/09 21:31:47</t>
  </si>
  <si>
    <t>2020/03/09 21:35:40</t>
  </si>
  <si>
    <t>2020/03/09 21:39:51</t>
  </si>
  <si>
    <t>2370059</t>
  </si>
  <si>
    <t>elf 파운데이션 브러쉬, 단일 색상</t>
  </si>
  <si>
    <t>2020/03/09 22:09:45</t>
  </si>
  <si>
    <t>2370062</t>
  </si>
  <si>
    <t>elf 아이섀도우 브러쉬, 화이트 3개</t>
  </si>
  <si>
    <t>2020/03/09 21:42:01</t>
  </si>
  <si>
    <t>2370068</t>
  </si>
  <si>
    <t>elf 슬랜트 족집게, 실버3개</t>
  </si>
  <si>
    <t>2020/03/09 22:09:53</t>
  </si>
  <si>
    <t>2370076</t>
  </si>
  <si>
    <t>elf 듀얼 펜슬 샤프너 3개</t>
  </si>
  <si>
    <t>14173847</t>
  </si>
  <si>
    <t>2020/03/08 22:38:53</t>
  </si>
  <si>
    <t>2020/03/08 22:41:45</t>
  </si>
  <si>
    <t>2020/03/08 22:42:30</t>
  </si>
  <si>
    <t>2020/03/08 22:43:35</t>
  </si>
  <si>
    <t>2020/03/08 22:45:54</t>
  </si>
  <si>
    <t>2020/03/08 22:46:01</t>
  </si>
  <si>
    <t>30</t>
  </si>
  <si>
    <t>2020/03/08 22:50:10</t>
  </si>
  <si>
    <t>2020/03/08 22:54:04</t>
  </si>
  <si>
    <t>2020/03/08 22:57:21</t>
  </si>
  <si>
    <t>14173990</t>
  </si>
  <si>
    <t>2020/03/06 15:56:46</t>
  </si>
  <si>
    <t>2020/03/06 16:00:24</t>
  </si>
  <si>
    <t>2020/03/06 16:04:06</t>
  </si>
  <si>
    <t>2020/03/06 16:12:30</t>
  </si>
  <si>
    <t>14174122</t>
  </si>
  <si>
    <t>2020/03/09 21:44:38</t>
  </si>
  <si>
    <t>2020/03/09 21:44:15</t>
  </si>
  <si>
    <t>32</t>
  </si>
  <si>
    <t>14174314</t>
  </si>
  <si>
    <t>2020/03/06 16:48:56</t>
  </si>
  <si>
    <t>2020/03/06 16:18:40</t>
  </si>
  <si>
    <t>2020/03/06 16:55:16</t>
  </si>
  <si>
    <t>2020/03/06 16:18:54</t>
  </si>
  <si>
    <t>14174776</t>
  </si>
  <si>
    <t>2020/03/09 02:32:12</t>
  </si>
  <si>
    <t>14175072</t>
  </si>
  <si>
    <t>2020/03/09 01:04:05</t>
  </si>
  <si>
    <t>14175230</t>
  </si>
  <si>
    <t>2020/03/07 15:00:43</t>
  </si>
  <si>
    <t>14175383</t>
  </si>
  <si>
    <t>2020/03/06 16:27:38</t>
  </si>
  <si>
    <t>2020/03/06 16:17:29</t>
  </si>
  <si>
    <t>14175531</t>
  </si>
  <si>
    <t>2020/03/09 21:34:19</t>
  </si>
  <si>
    <t>2020/03/09 21:34:28</t>
  </si>
  <si>
    <t>2020/03/09 21:37:08</t>
  </si>
  <si>
    <t>2020/03/09 21:38:49</t>
  </si>
  <si>
    <t>2020/03/09 21:40:04</t>
  </si>
  <si>
    <t>2020/03/09 21:42:50</t>
  </si>
  <si>
    <t>2020/03/09 21:44:33</t>
  </si>
  <si>
    <t>2020/03/09 21:45:27</t>
  </si>
  <si>
    <t>2020/03/09 21:47:08</t>
  </si>
  <si>
    <t>2020/03/09 21:47:43</t>
  </si>
  <si>
    <t>2020/03/09 21:50:11</t>
  </si>
  <si>
    <t>2020/03/09 21:51:53</t>
  </si>
  <si>
    <t>14271223</t>
  </si>
  <si>
    <t>2020/03/07 17:21:34</t>
  </si>
  <si>
    <t>14317559</t>
  </si>
  <si>
    <t>2020/03/14 02:00:20</t>
  </si>
  <si>
    <t>3396078</t>
  </si>
  <si>
    <t>2020/05/06 00:00:00</t>
  </si>
  <si>
    <t>14317929</t>
  </si>
  <si>
    <t>2020/03/13 11:01:59</t>
  </si>
  <si>
    <t>2020/03/13 10:58:15</t>
  </si>
  <si>
    <t>2020/03/13 10:59:18</t>
  </si>
  <si>
    <t>2020/03/13 11:01:10</t>
  </si>
  <si>
    <t>14318114</t>
  </si>
  <si>
    <t>2020/03/16 14:24:11</t>
  </si>
  <si>
    <t>14318257</t>
  </si>
  <si>
    <t>2020/03/14 10:39:03</t>
  </si>
  <si>
    <t>2020/03/14 10:37:55</t>
  </si>
  <si>
    <t>2020/03/14 10:36:49</t>
  </si>
  <si>
    <t>14318561</t>
  </si>
  <si>
    <t>10947726</t>
  </si>
  <si>
    <t>블리스텍스 립메덱스 7g 3개입</t>
  </si>
  <si>
    <t>2020/03/14 16:01:02</t>
  </si>
  <si>
    <t>양산1</t>
  </si>
  <si>
    <t>2020/03/14 16:02:27</t>
  </si>
  <si>
    <t>14318634</t>
  </si>
  <si>
    <t>2020/03/14 10:44:51</t>
  </si>
  <si>
    <t>14318718</t>
  </si>
  <si>
    <t>2020/03/13 10:43:55</t>
  </si>
  <si>
    <t>14318783</t>
  </si>
  <si>
    <t>2020/03/15 15:46:57</t>
  </si>
  <si>
    <t>2020/03/15 15:48:32</t>
  </si>
  <si>
    <t>14318874</t>
  </si>
  <si>
    <t>2020/03/17 09:50:34</t>
  </si>
  <si>
    <t>3398951</t>
  </si>
  <si>
    <t>2020/03/17 09:44:28</t>
  </si>
  <si>
    <t>2020/03/17 09:48:13</t>
  </si>
  <si>
    <t>2020/03/17 09:44:00</t>
  </si>
  <si>
    <t>14328134</t>
  </si>
  <si>
    <t>2020/03/16 16:35:56</t>
  </si>
  <si>
    <t>2020/03/16 16:41:39</t>
  </si>
  <si>
    <t>2020/03/16 16:48:43</t>
  </si>
  <si>
    <t>2020/03/16 16:55:02</t>
  </si>
  <si>
    <t>2020/03/16 17:00:16</t>
  </si>
  <si>
    <t>2020/03/16 17:00:20</t>
  </si>
  <si>
    <t>2020/03/16 17:00:28</t>
  </si>
  <si>
    <t>2020/03/16 17:00:33</t>
  </si>
  <si>
    <t>2020/03/16 17:07:45</t>
  </si>
  <si>
    <t>2020/03/16 17:07:56</t>
  </si>
  <si>
    <t>2020/03/16 17:10:29</t>
  </si>
  <si>
    <t>2020/03/16 17:22:55</t>
  </si>
  <si>
    <t>2020/03/16 17:23:01</t>
  </si>
  <si>
    <t>2020/03/16 17:23:06</t>
  </si>
  <si>
    <t>2020/03/16 17:23:11</t>
  </si>
  <si>
    <t>2020/03/16 17:23:15</t>
  </si>
  <si>
    <t>2020/03/16 17:23:20</t>
  </si>
  <si>
    <t>2020/03/16 17:23:25</t>
  </si>
  <si>
    <t>2020/03/16 17:23:29</t>
  </si>
  <si>
    <t>2020/03/16 17:23:34</t>
  </si>
  <si>
    <t>2020/03/16 17:23:39</t>
  </si>
  <si>
    <t>2020/03/16 17:23:44</t>
  </si>
  <si>
    <t>2020/03/16 17:23:48</t>
  </si>
  <si>
    <t>2020/03/16 17:23:53</t>
  </si>
  <si>
    <t>2020/03/16 17:23:58</t>
  </si>
  <si>
    <t>2020/03/16 17:46:32</t>
  </si>
  <si>
    <t>2020/03/16 17:49:05</t>
  </si>
  <si>
    <t>2020/03/16 17:52:36</t>
  </si>
  <si>
    <t>2020/03/16 17:54:47</t>
  </si>
  <si>
    <t>2020/03/16 17:55:05</t>
  </si>
  <si>
    <t>2020/03/16 17:55:08</t>
  </si>
  <si>
    <t>2020/03/16 17:57:22</t>
  </si>
  <si>
    <t>2020/03/16 17:57:27</t>
  </si>
  <si>
    <t>2020/03/16 19:01:11</t>
  </si>
  <si>
    <t>2020/03/16 19:01:46</t>
  </si>
  <si>
    <t>2020/03/16 19:07:18</t>
  </si>
  <si>
    <t>33</t>
  </si>
  <si>
    <t>2020/03/16 19:12:21</t>
  </si>
  <si>
    <t>2020/03/16 19:14:57</t>
  </si>
  <si>
    <t>2020/03/16 19:16:25</t>
  </si>
  <si>
    <t>2020/03/16 19:16:35</t>
  </si>
  <si>
    <t>2020/03/16 19:19:18</t>
  </si>
  <si>
    <t>2020/03/16 19:26:20</t>
  </si>
  <si>
    <t>2020/03/16 19:26:25</t>
  </si>
  <si>
    <t>2020/03/16 19:31:13</t>
  </si>
  <si>
    <t>2020/03/16 19:36:30</t>
  </si>
  <si>
    <t>2020/03/16 19:36:34</t>
  </si>
  <si>
    <t>2020/03/16 19:36:36</t>
  </si>
  <si>
    <t>2020/03/16 19:36:37</t>
  </si>
  <si>
    <t>2020/03/16 19:36:41</t>
  </si>
  <si>
    <t>2020/03/16 19:36:44</t>
  </si>
  <si>
    <t>2020/03/16 19:36:47</t>
  </si>
  <si>
    <t>2020/03/16 19:43:43</t>
  </si>
  <si>
    <t>2020/03/16 19:43:49</t>
  </si>
  <si>
    <t>2020/03/16 19:46:30</t>
  </si>
  <si>
    <t>2020/03/16 19:51:21</t>
  </si>
  <si>
    <t>2020/03/16 19:51:26</t>
  </si>
  <si>
    <t>2020/03/16 19:56:36</t>
  </si>
  <si>
    <t>2020/03/16 19:56:51</t>
  </si>
  <si>
    <t>2020/03/16 20:02:52</t>
  </si>
  <si>
    <t>34</t>
  </si>
  <si>
    <t>14343454</t>
  </si>
  <si>
    <t>2020/03/23 02:42:55</t>
  </si>
  <si>
    <t>3419203</t>
  </si>
  <si>
    <t>2020/05/13 00:00:00</t>
  </si>
  <si>
    <t>2020/03/23 02:43:07</t>
  </si>
  <si>
    <t>14368069</t>
  </si>
  <si>
    <t>2020/03/14 10:38:01</t>
  </si>
  <si>
    <t>2020/03/14 10:40:04</t>
  </si>
  <si>
    <t>14368164</t>
  </si>
  <si>
    <t>2020/03/13 13:24:32</t>
  </si>
  <si>
    <t>14368239</t>
  </si>
  <si>
    <t>2020/03/13 11:47:02</t>
  </si>
  <si>
    <t>2020/03/13 11:48:50</t>
  </si>
  <si>
    <t>14407716</t>
  </si>
  <si>
    <t>2020/03/19 09:10:52</t>
  </si>
  <si>
    <t>3406214</t>
  </si>
  <si>
    <t>2020/05/08 00:00:00</t>
  </si>
  <si>
    <t>14552559</t>
  </si>
  <si>
    <t>2020/03/21 10:31:27</t>
  </si>
  <si>
    <t>3416397</t>
  </si>
  <si>
    <t>2020/05/12 00:00:00</t>
  </si>
  <si>
    <t>2020/03/21 10:25:58</t>
  </si>
  <si>
    <t>2020/03/21 10:49:17</t>
  </si>
  <si>
    <t>2020/03/21 10:56:22</t>
  </si>
  <si>
    <t>2020/03/21 10:43:56</t>
  </si>
  <si>
    <t>14553434</t>
  </si>
  <si>
    <t>2020/03/21 16:05:11</t>
  </si>
  <si>
    <t>29</t>
  </si>
  <si>
    <t>2020/03/21 15:47:34</t>
  </si>
  <si>
    <t>2020/03/21 15:49:19</t>
  </si>
  <si>
    <t>2020/03/21 16:00:35</t>
  </si>
  <si>
    <t>2020/03/21 16:01:43</t>
  </si>
  <si>
    <t>14555338</t>
  </si>
  <si>
    <t>2020/03/20 13:36:59</t>
  </si>
  <si>
    <t>2020/03/20 14:30:11</t>
  </si>
  <si>
    <t>2020/03/20 13:46:52</t>
  </si>
  <si>
    <t>2020/03/20 14:16:25</t>
  </si>
  <si>
    <t>2020/03/20 13:57:57</t>
  </si>
  <si>
    <t>2020/03/20 14:30:13</t>
  </si>
  <si>
    <t>14591414</t>
  </si>
  <si>
    <t>2020/03/20 14:45:24</t>
  </si>
  <si>
    <t>3409622</t>
  </si>
  <si>
    <t>2020/05/11 00:00:00</t>
  </si>
  <si>
    <t>14591519</t>
  </si>
  <si>
    <t>2020/03/20 12:02:30</t>
  </si>
  <si>
    <t>14591541</t>
  </si>
  <si>
    <t>2020/03/20 18:56:59</t>
  </si>
  <si>
    <t/>
  </si>
  <si>
    <t>행 레이블</t>
  </si>
  <si>
    <t>합계 : 수량</t>
  </si>
  <si>
    <t>평균 : 공급가액</t>
  </si>
  <si>
    <t>평균 : 세액</t>
  </si>
  <si>
    <t>품목코드</t>
  </si>
  <si>
    <t>품목코드</t>
    <phoneticPr fontId="8" type="noConversion"/>
  </si>
  <si>
    <t>일자</t>
  </si>
  <si>
    <t>순번</t>
  </si>
  <si>
    <t>거래처코드</t>
  </si>
  <si>
    <t>거래처명</t>
  </si>
  <si>
    <t>담당자</t>
  </si>
  <si>
    <t>출하창고</t>
  </si>
  <si>
    <t>거래유형</t>
  </si>
  <si>
    <t>통화</t>
  </si>
  <si>
    <t>환율</t>
  </si>
  <si>
    <t>품목명</t>
  </si>
  <si>
    <t>단가(vat포함)</t>
  </si>
  <si>
    <t>외화금액</t>
  </si>
  <si>
    <t>적요</t>
  </si>
  <si>
    <t>관리항목</t>
  </si>
  <si>
    <t>생산전표생성</t>
  </si>
  <si>
    <t>추가수량</t>
  </si>
  <si>
    <t>규격</t>
  </si>
  <si>
    <t>20200326</t>
    <phoneticPr fontId="8" type="noConversion"/>
  </si>
  <si>
    <t>B00038</t>
    <phoneticPr fontId="8" type="noConversion"/>
  </si>
  <si>
    <t>00037</t>
    <phoneticPr fontId="8" type="noConversion"/>
  </si>
  <si>
    <t>100</t>
    <phoneticPr fontId="8" type="noConversion"/>
  </si>
  <si>
    <t>T1803</t>
  </si>
  <si>
    <t>T1825</t>
  </si>
  <si>
    <t>041388004112</t>
  </si>
  <si>
    <t>041388004464</t>
  </si>
  <si>
    <t>041388002620</t>
  </si>
  <si>
    <t>T84022</t>
  </si>
  <si>
    <t>T84035</t>
  </si>
  <si>
    <t>T84011</t>
  </si>
  <si>
    <t>T24112</t>
  </si>
  <si>
    <t>E21702</t>
  </si>
  <si>
    <t>041388210209</t>
  </si>
  <si>
    <t>L82510</t>
  </si>
  <si>
    <t>L82462</t>
  </si>
  <si>
    <t>L82468</t>
  </si>
  <si>
    <t>L82464</t>
  </si>
  <si>
    <t>E21662</t>
  </si>
  <si>
    <t>F83703</t>
  </si>
  <si>
    <t>E21622</t>
  </si>
  <si>
    <t>E21626</t>
  </si>
  <si>
    <t>041388003597</t>
  </si>
  <si>
    <t>041388069555</t>
  </si>
  <si>
    <t>041388069654</t>
  </si>
  <si>
    <t>SET0933201705</t>
  </si>
  <si>
    <t>SET0933201711</t>
  </si>
  <si>
    <t>SET0933274577</t>
  </si>
  <si>
    <t>T1823</t>
  </si>
  <si>
    <t>T84007</t>
  </si>
  <si>
    <t>T84061</t>
  </si>
  <si>
    <t>T1731</t>
  </si>
  <si>
    <t>T1711</t>
  </si>
  <si>
    <t>T1815</t>
  </si>
  <si>
    <t>T24111</t>
  </si>
  <si>
    <t>041388001715</t>
  </si>
  <si>
    <t>1</t>
    <phoneticPr fontId="8" type="noConversion"/>
  </si>
  <si>
    <t>2</t>
    <phoneticPr fontId="8" type="noConversion"/>
  </si>
  <si>
    <t>3</t>
    <phoneticPr fontId="8" type="noConversion"/>
  </si>
  <si>
    <t>4</t>
    <phoneticPr fontId="8" type="noConversion"/>
  </si>
  <si>
    <t>4</t>
    <phoneticPr fontId="8" type="noConversion"/>
  </si>
  <si>
    <t>5</t>
    <phoneticPr fontId="8" type="noConversion"/>
  </si>
  <si>
    <t>5</t>
    <phoneticPr fontId="8" type="noConversion"/>
  </si>
  <si>
    <t>6</t>
    <phoneticPr fontId="8" type="noConversion"/>
  </si>
  <si>
    <t>6</t>
    <phoneticPr fontId="8" type="noConversion"/>
  </si>
  <si>
    <t>7</t>
    <phoneticPr fontId="8" type="noConversion"/>
  </si>
  <si>
    <t>8</t>
    <phoneticPr fontId="8" type="noConversion"/>
  </si>
  <si>
    <t>9</t>
    <phoneticPr fontId="8" type="noConversion"/>
  </si>
  <si>
    <t>10</t>
    <phoneticPr fontId="8" type="noConversion"/>
  </si>
  <si>
    <t>11</t>
    <phoneticPr fontId="8" type="noConversion"/>
  </si>
  <si>
    <t>12</t>
    <phoneticPr fontId="8" type="noConversion"/>
  </si>
  <si>
    <t>12</t>
    <phoneticPr fontId="8" type="noConversion"/>
  </si>
  <si>
    <t>13</t>
    <phoneticPr fontId="8" type="noConversion"/>
  </si>
  <si>
    <t>14</t>
    <phoneticPr fontId="8" type="noConversion"/>
  </si>
  <si>
    <t>15</t>
    <phoneticPr fontId="8" type="noConversion"/>
  </si>
  <si>
    <t>15</t>
    <phoneticPr fontId="8" type="noConversion"/>
  </si>
  <si>
    <t>16</t>
    <phoneticPr fontId="8" type="noConversion"/>
  </si>
  <si>
    <t>17</t>
    <phoneticPr fontId="8" type="noConversion"/>
  </si>
  <si>
    <t>18</t>
    <phoneticPr fontId="8" type="noConversion"/>
  </si>
  <si>
    <t>19</t>
    <phoneticPr fontId="8" type="noConversion"/>
  </si>
  <si>
    <t>20</t>
    <phoneticPr fontId="8" type="noConversion"/>
  </si>
  <si>
    <t>21</t>
    <phoneticPr fontId="8" type="noConversion"/>
  </si>
  <si>
    <t>22</t>
    <phoneticPr fontId="8" type="noConversion"/>
  </si>
  <si>
    <t>23</t>
    <phoneticPr fontId="8" type="noConversion"/>
  </si>
  <si>
    <t>24</t>
    <phoneticPr fontId="8" type="noConversion"/>
  </si>
  <si>
    <t>24</t>
    <phoneticPr fontId="8" type="noConversion"/>
  </si>
  <si>
    <t>25</t>
    <phoneticPr fontId="8" type="noConversion"/>
  </si>
  <si>
    <t>26</t>
    <phoneticPr fontId="8" type="noConversion"/>
  </si>
  <si>
    <t>26</t>
    <phoneticPr fontId="8" type="noConversion"/>
  </si>
  <si>
    <t>27</t>
    <phoneticPr fontId="8" type="noConversion"/>
  </si>
  <si>
    <t>28</t>
    <phoneticPr fontId="8" type="noConversion"/>
  </si>
  <si>
    <t>31</t>
  </si>
  <si>
    <t>35</t>
    <phoneticPr fontId="8" type="noConversion"/>
  </si>
  <si>
    <t>35</t>
    <phoneticPr fontId="8" type="noConversion"/>
  </si>
  <si>
    <t>36</t>
    <phoneticPr fontId="8" type="noConversion"/>
  </si>
  <si>
    <t>36</t>
    <phoneticPr fontId="8" type="noConversion"/>
  </si>
  <si>
    <t>37</t>
    <phoneticPr fontId="8" type="noConversion"/>
  </si>
  <si>
    <t>38</t>
    <phoneticPr fontId="8" type="noConversion"/>
  </si>
  <si>
    <t>38</t>
    <phoneticPr fontId="8" type="noConversion"/>
  </si>
  <si>
    <t>39</t>
    <phoneticPr fontId="8" type="noConversion"/>
  </si>
  <si>
    <t>41</t>
    <phoneticPr fontId="8" type="noConversion"/>
  </si>
  <si>
    <t>42</t>
    <phoneticPr fontId="8" type="noConversion"/>
  </si>
  <si>
    <t>43</t>
    <phoneticPr fontId="8" type="noConversion"/>
  </si>
  <si>
    <t>공급액</t>
    <phoneticPr fontId="8" type="noConversion"/>
  </si>
  <si>
    <t>세액</t>
    <phoneticPr fontId="8" type="noConversion"/>
  </si>
  <si>
    <t>LOT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</si>
</sst>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12"/>
      <color indexed="8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12"/>
      <color indexed="8"/>
      <name val="나눔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b/>
      <u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13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BF1F5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9" fillId="4" borderId="9" xfId="0" applyFont="1" applyFill="1" applyBorder="1">
      <alignment vertical="center"/>
    </xf>
    <xf numFmtId="0" fontId="0" fillId="0" borderId="0" xfId="0" applyAlignment="1">
      <alignment horizontal="left" vertical="center" indent="1"/>
    </xf>
    <xf numFmtId="0" fontId="9" fillId="0" borderId="9" xfId="0" applyFont="1" applyBorder="1" applyAlignment="1">
      <alignment horizontal="left" vertical="center"/>
    </xf>
    <xf numFmtId="0" fontId="9" fillId="4" borderId="1" xfId="0" applyFont="1" applyFill="1" applyBorder="1">
      <alignment vertical="center"/>
    </xf>
    <xf numFmtId="49" fontId="10" fillId="5" borderId="10" xfId="0" applyNumberFormat="1" applyFont="1" applyFill="1" applyBorder="1">
      <alignment vertical="center"/>
    </xf>
    <xf numFmtId="49" fontId="12" fillId="5" borderId="10" xfId="0" applyNumberFormat="1" applyFont="1" applyFill="1" applyBorder="1">
      <alignment vertical="center"/>
    </xf>
    <xf numFmtId="0" fontId="12" fillId="5" borderId="10" xfId="0" applyFont="1" applyFill="1" applyBorder="1">
      <alignment vertical="center"/>
    </xf>
    <xf numFmtId="0" fontId="10" fillId="5" borderId="10" xfId="0" applyFont="1" applyFill="1" applyBorder="1">
      <alignment vertical="center"/>
    </xf>
    <xf numFmtId="49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49" fontId="0" fillId="3" borderId="10" xfId="0" applyNumberFormat="1" applyFill="1" applyBorder="1">
      <alignment vertical="center"/>
    </xf>
    <xf numFmtId="49" fontId="0" fillId="3" borderId="10" xfId="0" quotePrefix="1" applyNumberFormat="1" applyFill="1" applyBorder="1">
      <alignment vertical="center"/>
    </xf>
    <xf numFmtId="0" fontId="0" fillId="3" borderId="10" xfId="0" applyFill="1" applyBorder="1">
      <alignment vertical="center"/>
    </xf>
    <xf numFmtId="0" fontId="7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as4dual\&#50728;&#46972;&#51064;&#54016;\&#9733;&#53216;&#54049;%20&#47196;&#53011;&#48176;&#49569;%20&#44288;&#47144;%20&#51088;&#47308;\&#53412;&#51064;\&#53216;&#54049;%20&#47196;&#53011;&#48176;&#49569;%20&#48156;&#51452;&#47049;&#54869;&#51064;_NEWENW.xlsx" TargetMode="External"/><Relationship Id="rId1" Type="http://schemas.openxmlformats.org/officeDocument/2006/relationships/externalLinkPath" Target="file:///\\Nas4dual\&#50728;&#46972;&#51064;&#54016;\&#9733;&#53216;&#54049;%20&#47196;&#53011;&#48176;&#49569;%20&#44288;&#47144;%20&#51088;&#47308;\&#53412;&#51064;\&#53216;&#54049;%20&#47196;&#53011;&#48176;&#49569;%20&#48156;&#51452;&#47049;&#54869;&#51064;_NEWENW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as4dual\&#50728;&#46972;&#51064;&#54016;\&#9829;&#48156;&#51452;&#49436;(&#49569;&#51109;)\&#49324;&#48169;&#45367;\&#48376;&#49324;&#54032;&#47588;&#53412;&#51064;_LOT&#47532;&#49828;&#53944;.xlsx" TargetMode="External"/><Relationship Id="rId1" Type="http://schemas.openxmlformats.org/officeDocument/2006/relationships/externalLinkPath" Target="file:///\\Nas4dual\&#50728;&#46972;&#51064;&#54016;\&#9829;&#48156;&#51452;&#49436;(&#49569;&#51109;)\&#49324;&#48169;&#45367;\&#48376;&#49324;&#54032;&#47588;&#53412;&#51064;_LOT&#47532;&#49828;&#539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상품리스트"/>
    </sheetNames>
    <sheetDataSet>
      <sheetData sheetId="0">
        <row r="1">
          <cell r="A1" t="str">
            <v>상품명</v>
          </cell>
          <cell r="B1"/>
          <cell r="C1" t="str">
            <v>바코드</v>
          </cell>
        </row>
        <row r="2">
          <cell r="A2" t="str">
            <v>elf 볼류마이징 &amp; 디파이닝 마스카라 제트 블랙 11ml</v>
          </cell>
          <cell r="B2">
            <v>7615660</v>
          </cell>
          <cell r="C2" t="str">
            <v>E21662</v>
          </cell>
        </row>
        <row r="3">
          <cell r="A3" t="str">
            <v>elf 엑스퍼트 리퀴드 라이너 차콜 4.5ml</v>
          </cell>
          <cell r="B3">
            <v>10217230</v>
          </cell>
          <cell r="C3" t="str">
            <v>E21706</v>
          </cell>
        </row>
        <row r="4">
          <cell r="A4" t="str">
            <v>elf 베이크드 아이섀도우 팔레트 켈리포니아 8.0g</v>
          </cell>
          <cell r="B4">
            <v>7609748</v>
          </cell>
          <cell r="C4" t="str">
            <v>E85132</v>
          </cell>
        </row>
        <row r="5">
          <cell r="A5" t="str">
            <v>elf 매드 포 매트 아이섀도우 팔레트 14g</v>
          </cell>
          <cell r="B5">
            <v>7615670</v>
          </cell>
          <cell r="C5" t="str">
            <v>E83272</v>
          </cell>
        </row>
        <row r="6">
          <cell r="A6" t="str">
            <v>elf 프리즘 아이섀도우 네이키드 12g</v>
          </cell>
          <cell r="B6">
            <v>7609750</v>
          </cell>
          <cell r="C6" t="str">
            <v>E83322</v>
          </cell>
        </row>
        <row r="7">
          <cell r="A7" t="str">
            <v>elf 누드 로즈 골드 아이섀도우 팔레트 누드 로즈 골드 14g</v>
          </cell>
          <cell r="B7">
            <v>10210889</v>
          </cell>
          <cell r="C7" t="str">
            <v>609332851337</v>
          </cell>
        </row>
        <row r="8">
          <cell r="A8" t="str">
            <v>elf 토탈 페이스 브러쉬, 단일 색상 2개</v>
          </cell>
          <cell r="B8">
            <v>2370048</v>
          </cell>
          <cell r="C8" t="str">
            <v>1100001835348</v>
          </cell>
        </row>
        <row r="9">
          <cell r="A9" t="str">
            <v>elf 컨투어링 브러쉬</v>
          </cell>
          <cell r="B9">
            <v>1968312</v>
          </cell>
          <cell r="C9" t="str">
            <v>609332840355</v>
          </cell>
        </row>
        <row r="10">
          <cell r="A10" t="str">
            <v>elf 슬랜트 족집게, 실버3개</v>
          </cell>
          <cell r="B10">
            <v>2370068</v>
          </cell>
          <cell r="C10" t="str">
            <v>1100001835546</v>
          </cell>
        </row>
        <row r="11">
          <cell r="A11" t="str">
            <v>elf 듀얼 펜슬 샤프너 3개</v>
          </cell>
          <cell r="B11">
            <v>2370076</v>
          </cell>
          <cell r="C11" t="str">
            <v>1100001835614</v>
          </cell>
        </row>
        <row r="12">
          <cell r="A12" t="str">
            <v>elf 블랜딩 아이 브러쉬 3개입</v>
          </cell>
          <cell r="B12">
            <v>2370046</v>
          </cell>
          <cell r="C12" t="str">
            <v>1100001835324</v>
          </cell>
        </row>
        <row r="13">
          <cell r="A13" t="str">
            <v>elf 블러쉬 브러쉬 2개</v>
          </cell>
          <cell r="B13">
            <v>2370053</v>
          </cell>
          <cell r="C13" t="str">
            <v>1100001835393</v>
          </cell>
        </row>
        <row r="14">
          <cell r="A14" t="str">
            <v>elf 파운데이션 브러쉬 2개입</v>
          </cell>
          <cell r="B14">
            <v>2370059</v>
          </cell>
          <cell r="C14" t="str">
            <v>1100001835454</v>
          </cell>
        </row>
        <row r="15">
          <cell r="A15" t="str">
            <v>elf 스머지 브러쉬 3개입</v>
          </cell>
          <cell r="B15">
            <v>2370061</v>
          </cell>
          <cell r="C15" t="str">
            <v>1100001835478</v>
          </cell>
        </row>
        <row r="16">
          <cell r="A16" t="str">
            <v>elf 아이섀도우 브러쉬, 화이트 3개</v>
          </cell>
          <cell r="B16">
            <v>2370062</v>
          </cell>
          <cell r="C16" t="str">
            <v>1100001835485</v>
          </cell>
        </row>
        <row r="17">
          <cell r="A17" t="str">
            <v>elf 앵글드 블러시 브러쉬</v>
          </cell>
          <cell r="B17">
            <v>1968303</v>
          </cell>
          <cell r="C17" t="str">
            <v>609332840225</v>
          </cell>
        </row>
        <row r="18">
          <cell r="A18" t="str">
            <v>elf 아이브로우 듀오 브러쉬</v>
          </cell>
          <cell r="B18">
            <v>1968310</v>
          </cell>
          <cell r="C18" t="str">
            <v>609332840331</v>
          </cell>
        </row>
        <row r="19">
          <cell r="A19" t="str">
            <v>elf 플랫 아이라이너 브러쉬 2개</v>
          </cell>
          <cell r="B19">
            <v>2370064</v>
          </cell>
          <cell r="C19" t="str">
            <v>#N/A</v>
          </cell>
        </row>
        <row r="20">
          <cell r="A20" t="str">
            <v>elf 리트랙터블 립 브러쉬 2개</v>
          </cell>
          <cell r="B20">
            <v>2370075</v>
          </cell>
          <cell r="C20" t="str">
            <v>#N/A</v>
          </cell>
        </row>
        <row r="21">
          <cell r="A21" t="str">
            <v>오더이터 파우더 170g</v>
          </cell>
          <cell r="B21">
            <v>7618022</v>
          </cell>
          <cell r="C21" t="str">
            <v>041388004464</v>
          </cell>
        </row>
        <row r="22">
          <cell r="A22" t="str">
            <v>오더이터 스프레이 113g</v>
          </cell>
          <cell r="B22">
            <v>7618021</v>
          </cell>
          <cell r="C22" t="str">
            <v>041388004112</v>
          </cell>
        </row>
        <row r="23">
          <cell r="A23" t="str">
            <v>스트라이덱스 센시티브 패드 55매</v>
          </cell>
          <cell r="B23">
            <v>7616177</v>
          </cell>
          <cell r="C23" t="str">
            <v>041388008134</v>
          </cell>
        </row>
        <row r="24">
          <cell r="A24" t="str">
            <v>스트라이덱스 센시티브 패드 90매</v>
          </cell>
          <cell r="B24">
            <v>7616176</v>
          </cell>
          <cell r="C24" t="str">
            <v>041388008226</v>
          </cell>
        </row>
        <row r="25">
          <cell r="A25" t="str">
            <v>크림 아이라이너 블랙 4.7g</v>
          </cell>
          <cell r="B25" t="e">
            <v>#N/A</v>
          </cell>
          <cell r="C25" t="str">
            <v>609332811607</v>
          </cell>
        </row>
        <row r="26">
          <cell r="A26" t="str">
            <v>크림 아이라이너 커피 4.7g</v>
          </cell>
          <cell r="B26" t="e">
            <v>#N/A</v>
          </cell>
          <cell r="C26" t="str">
            <v>609332811591</v>
          </cell>
        </row>
        <row r="27">
          <cell r="A27" t="str">
            <v>elf 볼륨 플럼핑 마스카라 블랙 7ml</v>
          </cell>
          <cell r="B27">
            <v>7615671</v>
          </cell>
          <cell r="C27" t="str">
            <v>E81415</v>
          </cell>
        </row>
        <row r="28">
          <cell r="A28" t="str">
            <v>elf 엑스퍼트 리퀴드 라이너 제트 블랙 4.5ml</v>
          </cell>
          <cell r="B28">
            <v>7615667</v>
          </cell>
          <cell r="C28" t="str">
            <v>609332217027</v>
          </cell>
        </row>
        <row r="29">
          <cell r="A29" t="str">
            <v>elf 미네랄 인퓨즈드 마스카라 블랙 10ml</v>
          </cell>
          <cell r="B29">
            <v>7615666</v>
          </cell>
          <cell r="C29" t="str">
            <v>609332814110</v>
          </cell>
        </row>
        <row r="30">
          <cell r="A30" t="str">
            <v>elf 아이브로우 키트 다크 3.7g</v>
          </cell>
          <cell r="B30">
            <v>7615665</v>
          </cell>
          <cell r="C30" t="str">
            <v>609332813038</v>
          </cell>
        </row>
        <row r="31">
          <cell r="A31" t="str">
            <v>elf 아이브로우 키트 미디엄 3.7g</v>
          </cell>
          <cell r="B31">
            <v>7615664</v>
          </cell>
          <cell r="C31" t="str">
            <v>609332813021</v>
          </cell>
        </row>
        <row r="32">
          <cell r="A32" t="str">
            <v>elf 아이브로우 키트 라이트 3.7g</v>
          </cell>
          <cell r="B32">
            <v>7615663</v>
          </cell>
          <cell r="C32" t="str">
            <v>609332813014</v>
          </cell>
        </row>
        <row r="33">
          <cell r="A33" t="str">
            <v>elf 렝스닝 &amp; 볼류마이징 마스카라 블랙 7.5ml</v>
          </cell>
          <cell r="B33">
            <v>7615662</v>
          </cell>
          <cell r="C33" t="str">
            <v>E81401</v>
          </cell>
        </row>
        <row r="34">
          <cell r="A34" t="str">
            <v>elf 래쉬 익스텐딩 마스카라 블랙 9ml</v>
          </cell>
          <cell r="B34">
            <v>7615661</v>
          </cell>
          <cell r="C34" t="str">
            <v>E81436</v>
          </cell>
        </row>
        <row r="35">
          <cell r="A35" t="str">
            <v>볼류마이징 &amp; 디파이닝 마스카라 제트 블랙 11ml</v>
          </cell>
          <cell r="B35" t="e">
            <v>#N/A</v>
          </cell>
          <cell r="C35" t="str">
            <v>E21662</v>
          </cell>
        </row>
        <row r="36">
          <cell r="A36" t="str">
            <v>elf 일루미네이팅 팔레트 16g</v>
          </cell>
          <cell r="B36">
            <v>7615659</v>
          </cell>
          <cell r="C36" t="str">
            <v>609332833296</v>
          </cell>
        </row>
        <row r="37">
          <cell r="A37" t="str">
            <v>elf 립 엑스폴리에이터 민트 매니악 3.2g</v>
          </cell>
          <cell r="B37">
            <v>7615658</v>
          </cell>
          <cell r="C37" t="str">
            <v>L82512</v>
          </cell>
        </row>
        <row r="38">
          <cell r="A38" t="str">
            <v>elf 립 엑스폴리에이터 브라운 슈가 4.4g</v>
          </cell>
          <cell r="B38">
            <v>7615656</v>
          </cell>
          <cell r="C38" t="str">
            <v>L82510</v>
          </cell>
        </row>
        <row r="39">
          <cell r="A39" t="str">
            <v>elf 매트 립 컬러 대쉬 오브 핑크 1.4g</v>
          </cell>
          <cell r="B39">
            <v>7609779</v>
          </cell>
          <cell r="C39" t="str">
            <v>L82470</v>
          </cell>
        </row>
        <row r="40">
          <cell r="A40" t="str">
            <v>elf 매트 립 컬러 와인 1.4g</v>
          </cell>
          <cell r="B40">
            <v>7609778</v>
          </cell>
          <cell r="C40" t="str">
            <v>L82468</v>
          </cell>
        </row>
        <row r="41">
          <cell r="A41" t="str">
            <v>elf 매트 립 컬러 리치 레드 1.4g</v>
          </cell>
          <cell r="B41">
            <v>7609777</v>
          </cell>
          <cell r="C41" t="str">
            <v>L82466</v>
          </cell>
        </row>
        <row r="42">
          <cell r="A42" t="str">
            <v>elf 매트 립 컬러 프랄린 1.4g</v>
          </cell>
          <cell r="B42">
            <v>7609776</v>
          </cell>
          <cell r="C42" t="str">
            <v>L82464</v>
          </cell>
        </row>
        <row r="43">
          <cell r="A43" t="str">
            <v>elf 매트 립 컬러 내추럴 1.4g</v>
          </cell>
          <cell r="B43">
            <v>7609775</v>
          </cell>
          <cell r="C43" t="str">
            <v>L82462</v>
          </cell>
        </row>
        <row r="44">
          <cell r="A44" t="str">
            <v>elf 모이스처라이징 립스틱 보르도 뷰티 3.2g</v>
          </cell>
          <cell r="B44" t="e">
            <v>#N/A</v>
          </cell>
          <cell r="C44" t="str">
            <v>L82645</v>
          </cell>
        </row>
        <row r="45">
          <cell r="A45" t="str">
            <v>elf 모이스처라이징 립스틱 래즐 대즐 레드 3.2g</v>
          </cell>
          <cell r="B45">
            <v>7609773</v>
          </cell>
          <cell r="C45" t="str">
            <v>L82644</v>
          </cell>
        </row>
        <row r="46">
          <cell r="A46" t="str">
            <v>elf 모이스처라이징 립스틱 레드 카펫 3.2g</v>
          </cell>
          <cell r="B46">
            <v>7609772</v>
          </cell>
          <cell r="C46" t="str">
            <v>L82640</v>
          </cell>
        </row>
        <row r="47">
          <cell r="A47" t="str">
            <v>elf 모이스처라이징 립스틱 래비싱 로즈 3.2g</v>
          </cell>
          <cell r="B47">
            <v>7609771</v>
          </cell>
          <cell r="C47" t="str">
            <v>L82638</v>
          </cell>
        </row>
        <row r="48">
          <cell r="A48" t="str">
            <v>elf 모이스처라이징 립스틱 플러티 앤 패뷸러스 3.2g</v>
          </cell>
          <cell r="B48">
            <v>7609770</v>
          </cell>
          <cell r="C48" t="str">
            <v>L82636</v>
          </cell>
        </row>
        <row r="49">
          <cell r="A49" t="str">
            <v>elf 모이스처라이징 립스틱 핑크 밍스 3.2g</v>
          </cell>
          <cell r="B49">
            <v>7609769</v>
          </cell>
          <cell r="C49" t="str">
            <v>L82633</v>
          </cell>
        </row>
        <row r="50">
          <cell r="A50" t="str">
            <v>elf 메이크업 미스트 &amp; 세트 60ml</v>
          </cell>
          <cell r="B50">
            <v>7609768</v>
          </cell>
          <cell r="C50" t="str">
            <v>F85023</v>
          </cell>
        </row>
        <row r="51">
          <cell r="A51" t="str">
            <v>elf 모이스처라이징 립스틱 파티 인더 버프 3.2g</v>
          </cell>
          <cell r="B51">
            <v>7609767</v>
          </cell>
          <cell r="C51" t="str">
            <v>L82631</v>
          </cell>
        </row>
        <row r="52">
          <cell r="A52" t="str">
            <v>플로리스 아이섀도우 매트 포 플럼 4.0g</v>
          </cell>
          <cell r="B52" t="e">
            <v>#N/A</v>
          </cell>
          <cell r="C52" t="str">
            <v>E21630</v>
          </cell>
        </row>
        <row r="53">
          <cell r="A53" t="str">
            <v>플로리스 아이섀도우 블러싱 뷰티 4.0g</v>
          </cell>
          <cell r="B53" t="e">
            <v>#N/A</v>
          </cell>
          <cell r="C53" t="str">
            <v>E21629</v>
          </cell>
        </row>
        <row r="54">
          <cell r="A54" t="str">
            <v>플로리스 아이섀도우 해피 아워 4.0g</v>
          </cell>
          <cell r="B54" t="e">
            <v>#N/A</v>
          </cell>
          <cell r="C54" t="str">
            <v>609332216273</v>
          </cell>
        </row>
        <row r="55">
          <cell r="A55" t="str">
            <v>elf 플로리스 아이섀도우 스모키 4g</v>
          </cell>
          <cell r="B55">
            <v>7609763</v>
          </cell>
          <cell r="C55" t="str">
            <v>609332216266</v>
          </cell>
        </row>
        <row r="56">
          <cell r="A56" t="str">
            <v>elf 플로리스 아이섀도우 골든 가디스 4g</v>
          </cell>
          <cell r="B56">
            <v>7609762</v>
          </cell>
          <cell r="C56" t="str">
            <v>609332216228</v>
          </cell>
        </row>
        <row r="57">
          <cell r="A57" t="str">
            <v>elf 파운데이션 팔레트 라이트/미디엄 12.4g</v>
          </cell>
          <cell r="B57">
            <v>7609761</v>
          </cell>
          <cell r="C57" t="str">
            <v>F83317</v>
          </cell>
        </row>
        <row r="58">
          <cell r="A58" t="str">
            <v>elf 파운데이션 팔레트 페어/라이트 12.4g</v>
          </cell>
          <cell r="B58">
            <v>7609760</v>
          </cell>
          <cell r="C58" t="str">
            <v>F83316</v>
          </cell>
        </row>
        <row r="59">
          <cell r="A59" t="str">
            <v>elf 브론저 골든 브론저 15g</v>
          </cell>
          <cell r="B59">
            <v>7609759</v>
          </cell>
          <cell r="C59" t="str">
            <v>609332837034</v>
          </cell>
        </row>
        <row r="60">
          <cell r="A60" t="str">
            <v>elf 커버 에브리띵 컨실러 라이트 3.9g</v>
          </cell>
          <cell r="B60">
            <v>7609758</v>
          </cell>
          <cell r="C60" t="str">
            <v>609332231429</v>
          </cell>
        </row>
        <row r="61">
          <cell r="A61" t="str">
            <v>elf 하이 데피니션 파우더 쉬어 8g</v>
          </cell>
          <cell r="B61">
            <v>7609757</v>
          </cell>
          <cell r="C61" t="str">
            <v>609332833319</v>
          </cell>
        </row>
        <row r="62">
          <cell r="A62" t="str">
            <v>elf 커버 에브리띵 컨실러 코렉티브 옐로우 3.9g</v>
          </cell>
          <cell r="B62">
            <v>7609756</v>
          </cell>
          <cell r="C62" t="str">
            <v>609332231412</v>
          </cell>
        </row>
        <row r="63">
          <cell r="A63" t="str">
            <v>elf 블러쉬 팔레트 다크 16g</v>
          </cell>
          <cell r="B63">
            <v>7609755</v>
          </cell>
          <cell r="C63" t="str">
            <v>609332833159</v>
          </cell>
        </row>
        <row r="64">
          <cell r="A64" t="str">
            <v>elf 블러쉬 팔레트 라이트 16g</v>
          </cell>
          <cell r="B64">
            <v>7609754</v>
          </cell>
          <cell r="C64" t="str">
            <v>609332833142</v>
          </cell>
        </row>
        <row r="65">
          <cell r="A65" t="str">
            <v>elf 미네랄 인퓨즈드 페이스 프라이머 클리어 14ml</v>
          </cell>
          <cell r="B65">
            <v>7609752</v>
          </cell>
          <cell r="C65" t="str">
            <v>609332834019</v>
          </cell>
        </row>
        <row r="66">
          <cell r="A66" t="str">
            <v>elf 컨투어링 블러시 &amp; 브론징 파우더 에스티 루시아 8.4g</v>
          </cell>
          <cell r="B66">
            <v>7609751</v>
          </cell>
          <cell r="C66" t="str">
            <v>F83601</v>
          </cell>
        </row>
        <row r="67">
          <cell r="A67" t="str">
            <v>elf 컨투어 팔레트 라이트/미디엄 16g</v>
          </cell>
          <cell r="B67">
            <v>7609749</v>
          </cell>
          <cell r="C67" t="str">
            <v>609332833203</v>
          </cell>
        </row>
        <row r="68">
          <cell r="A68" t="str">
            <v>elf 컨실러 베이지 3.0g</v>
          </cell>
          <cell r="B68">
            <v>7609747</v>
          </cell>
          <cell r="C68" t="str">
            <v>609332831728</v>
          </cell>
        </row>
        <row r="69">
          <cell r="A69" t="str">
            <v>elf 컨실러 아이보리 3.0g</v>
          </cell>
          <cell r="B69">
            <v>7609746</v>
          </cell>
          <cell r="C69" t="str">
            <v>609332831711</v>
          </cell>
        </row>
        <row r="70">
          <cell r="A70" t="str">
            <v>elf 클레이 아이섀도우 팔레트 네세서리 누드 7.5g</v>
          </cell>
          <cell r="B70">
            <v>7609745</v>
          </cell>
          <cell r="C70" t="str">
            <v>E81921</v>
          </cell>
        </row>
        <row r="71">
          <cell r="A71" t="str">
            <v>elf 뷰티풀리 베어 내추럴 글로우 페이스 팔레트 프레시 &amp; 플로리스 16g</v>
          </cell>
          <cell r="B71">
            <v>7609743</v>
          </cell>
          <cell r="C71" t="str">
            <v>F96004</v>
          </cell>
        </row>
        <row r="72">
          <cell r="A72" t="str">
            <v>elf 하이드레이팅 페이스 프라이머 클리어 14ml</v>
          </cell>
          <cell r="B72">
            <v>7609742</v>
          </cell>
          <cell r="C72" t="str">
            <v>609332834064</v>
          </cell>
        </row>
        <row r="73">
          <cell r="A73" t="str">
            <v>elf 프로페셔널 아이래쉬 앤 브로우 스틱, 단일 색상 3개</v>
          </cell>
          <cell r="B73">
            <v>2370049</v>
          </cell>
          <cell r="C73" t="str">
            <v>1100001835355</v>
          </cell>
        </row>
        <row r="74">
          <cell r="A74" t="str">
            <v>elf 에센셜 립 스테인 크림슨 크러쉬 2.2g</v>
          </cell>
          <cell r="B74">
            <v>7609741</v>
          </cell>
          <cell r="C74" t="str">
            <v>L22124</v>
          </cell>
        </row>
        <row r="75">
          <cell r="A75" t="str">
            <v>elf 에센셜 립 스테인 베리 블러쉬 2.2g</v>
          </cell>
          <cell r="B75">
            <v>7609740</v>
          </cell>
          <cell r="C75" t="str">
            <v>L22123</v>
          </cell>
        </row>
        <row r="76">
          <cell r="A76" t="str">
            <v>elf 고타 글로우 립 틴트 퍼펙트 핑크 3.4g</v>
          </cell>
          <cell r="B76">
            <v>7609739</v>
          </cell>
          <cell r="C76" t="str">
            <v>L82661</v>
          </cell>
        </row>
        <row r="77">
          <cell r="A77" t="str">
            <v>elf 앵글드 파운데이션 브러쉬</v>
          </cell>
          <cell r="B77">
            <v>1968291</v>
          </cell>
          <cell r="C77" t="str">
            <v>609332840058</v>
          </cell>
        </row>
        <row r="78">
          <cell r="A78" t="str">
            <v>e.l.f., Studio Mineral Powder Brush</v>
          </cell>
          <cell r="B78">
            <v>1968300</v>
          </cell>
          <cell r="C78" t="str">
            <v>#N/A</v>
          </cell>
        </row>
        <row r="79">
          <cell r="A79" t="str">
            <v>e.l.f., Pointed Foundatoin Brush</v>
          </cell>
          <cell r="B79">
            <v>1968306</v>
          </cell>
          <cell r="C79" t="str">
            <v>#N/A</v>
          </cell>
        </row>
        <row r="80">
          <cell r="A80" t="str">
            <v>e.l.f., Ultimate Blending Brush</v>
          </cell>
          <cell r="B80">
            <v>1968311</v>
          </cell>
          <cell r="C80" t="str">
            <v>#N/A</v>
          </cell>
        </row>
        <row r="81">
          <cell r="A81" t="str">
            <v>e.l.f., Defining Eye Brush</v>
          </cell>
          <cell r="B81">
            <v>1968276</v>
          </cell>
          <cell r="C81" t="str">
            <v>#N/A</v>
          </cell>
        </row>
        <row r="82">
          <cell r="A82" t="str">
            <v>e.l.f., Retractable Kabuki Brush</v>
          </cell>
          <cell r="B82">
            <v>1968308</v>
          </cell>
          <cell r="C82" t="str">
            <v>609332840317</v>
          </cell>
        </row>
        <row r="83">
          <cell r="A83" t="str">
            <v>elf 에센셜 파우더 브러쉬, 혼합 색상</v>
          </cell>
          <cell r="B83">
            <v>2370073</v>
          </cell>
          <cell r="C83" t="str">
            <v>1100001835591</v>
          </cell>
        </row>
        <row r="84">
          <cell r="A84" t="str">
            <v>elf 컴플렉션 브러쉬</v>
          </cell>
          <cell r="B84">
            <v>1968288</v>
          </cell>
          <cell r="C84" t="str">
            <v>609332840027</v>
          </cell>
        </row>
        <row r="85">
          <cell r="A85" t="str">
            <v>e.l.f., Eye Shadow "C" Brush</v>
          </cell>
          <cell r="B85" t="e">
            <v>#N/A</v>
          </cell>
          <cell r="C85" t="str">
            <v>#N/A</v>
          </cell>
        </row>
        <row r="86">
          <cell r="A86" t="str">
            <v>e.l.f., Flawless Concealer Brush</v>
          </cell>
          <cell r="B86">
            <v>1968305</v>
          </cell>
          <cell r="C86" t="str">
            <v>609332840249</v>
          </cell>
        </row>
        <row r="87">
          <cell r="A87" t="str">
            <v>elf 컨실러 브러쉬(Black) 2개입</v>
          </cell>
          <cell r="B87">
            <v>2370054</v>
          </cell>
          <cell r="C87" t="str">
            <v>1100001835409</v>
          </cell>
        </row>
        <row r="88">
          <cell r="A88" t="str">
            <v>e.l.f., Contour Brush</v>
          </cell>
          <cell r="B88">
            <v>1968292</v>
          </cell>
          <cell r="C88" t="str">
            <v>#N/A</v>
          </cell>
        </row>
        <row r="89">
          <cell r="A89" t="str">
            <v>elf 립 엑스폴리에이터 스위트 체리 3.2g</v>
          </cell>
          <cell r="B89">
            <v>7615657</v>
          </cell>
          <cell r="C89" t="str">
            <v>L82511</v>
          </cell>
        </row>
        <row r="90">
          <cell r="A90" t="str">
            <v>elf 컨실러 브러쉬 3개입</v>
          </cell>
          <cell r="B90">
            <v>2370060</v>
          </cell>
          <cell r="C90" t="str">
            <v>1100001835461</v>
          </cell>
        </row>
        <row r="91">
          <cell r="A91" t="str">
            <v>elf 아이섀도우 팁 브러쉬, 단일 색상 3개</v>
          </cell>
          <cell r="B91">
            <v>2370071</v>
          </cell>
          <cell r="C91" t="str">
            <v>609332017047</v>
          </cell>
        </row>
        <row r="92">
          <cell r="A92" t="str">
            <v>블리스텍스 데일리 립 컨디셔너 립밤 7ml</v>
          </cell>
          <cell r="B92">
            <v>7619036</v>
          </cell>
          <cell r="C92" t="str">
            <v>#N/A</v>
          </cell>
        </row>
        <row r="93">
          <cell r="A93" t="str">
            <v>엑스퍼트 리퀴드 라이너 차콜 4.5ml</v>
          </cell>
          <cell r="B93" t="e">
            <v>#N/A</v>
          </cell>
          <cell r="C93" t="str">
            <v>#N/A</v>
          </cell>
        </row>
        <row r="94">
          <cell r="A94" t="str">
            <v>엑스퍼트 리퀴드 라이너 미드나이트 4.5ml</v>
          </cell>
          <cell r="B94" t="e">
            <v>#N/A</v>
          </cell>
          <cell r="C94" t="str">
            <v>#N/A</v>
          </cell>
        </row>
        <row r="95">
          <cell r="A95" t="str">
            <v>쉬머 아이라이너 펜슬 블랙 밴디트 1.0g</v>
          </cell>
          <cell r="B95" t="e">
            <v>#N/A</v>
          </cell>
          <cell r="C95" t="str">
            <v>#N/A</v>
          </cell>
        </row>
        <row r="96">
          <cell r="A96" t="str">
            <v>블리스텍스 립메덱스 7g 3개입</v>
          </cell>
          <cell r="B96">
            <v>10947726</v>
          </cell>
          <cell r="C96" t="str">
            <v>R003942780003</v>
          </cell>
        </row>
        <row r="97">
          <cell r="A97" t="str">
            <v>블리스텍스 데일리 립 컨디셔너 7ml 3개입</v>
          </cell>
          <cell r="B97">
            <v>10951829</v>
          </cell>
          <cell r="C97" t="str">
            <v>041388000091</v>
          </cell>
        </row>
        <row r="98">
          <cell r="A98" t="str">
            <v>Pack_elf 토탈 페이스 브러쉬, 단일 색상 6개</v>
          </cell>
          <cell r="B98">
            <v>10347775</v>
          </cell>
          <cell r="C98"/>
        </row>
        <row r="99">
          <cell r="A99" t="str">
            <v>Pack_elf 듀얼 펜슬 샤프너 6개</v>
          </cell>
          <cell r="B99">
            <v>10347776</v>
          </cell>
          <cell r="C99" t="str">
            <v>609332017313*6</v>
          </cell>
        </row>
        <row r="100">
          <cell r="A100" t="str">
            <v>Pack_elf 프로페셔널 아이래쉬 앤 브로우 스틱, 단일 색상 6개</v>
          </cell>
          <cell r="B100">
            <v>10347777</v>
          </cell>
          <cell r="C100" t="str">
            <v>R594996001321</v>
          </cell>
        </row>
        <row r="101">
          <cell r="A101" t="str">
            <v>Pack_elf 아이섀도우 브러쉬, 화이트 6개</v>
          </cell>
          <cell r="B101">
            <v>10347778</v>
          </cell>
          <cell r="C101" t="str">
            <v>609332018150</v>
          </cell>
        </row>
        <row r="102">
          <cell r="A102" t="str">
            <v>Pack_elf 슬랜트 족집게, 실버 6개</v>
          </cell>
          <cell r="B102">
            <v>10347779</v>
          </cell>
          <cell r="C102" t="str">
            <v>609332017115*6</v>
          </cell>
        </row>
        <row r="103">
          <cell r="A103" t="str">
            <v>블리스텍스 립 릴리프 크림 립밤 6g 3개입</v>
          </cell>
          <cell r="B103">
            <v>10947724</v>
          </cell>
          <cell r="C103" t="str">
            <v>R003942780005</v>
          </cell>
        </row>
        <row r="104">
          <cell r="A104" t="str">
            <v>블리스텍스 립 바이브런스 립밤 3.69g 3개입</v>
          </cell>
          <cell r="B104">
            <v>10947728</v>
          </cell>
          <cell r="C104" t="str">
            <v>R003942780002</v>
          </cell>
        </row>
        <row r="105">
          <cell r="A105" t="str">
            <v>블리스텍스 센시티브 립밤 4.25g 3개입</v>
          </cell>
          <cell r="B105">
            <v>10951832</v>
          </cell>
          <cell r="C105" t="str">
            <v>R003948440001</v>
          </cell>
        </row>
        <row r="106">
          <cell r="A106" t="str">
            <v>elf 블러쉬 멜로머브 4.75g</v>
          </cell>
          <cell r="B106">
            <v>11087719</v>
          </cell>
          <cell r="C106" t="str">
            <v>609332831346</v>
          </cell>
        </row>
        <row r="107">
          <cell r="A107" t="str">
            <v>elf 블러쉬 베리메리 4.75g</v>
          </cell>
          <cell r="B107">
            <v>11087720</v>
          </cell>
          <cell r="C107" t="str">
            <v>609332831353</v>
          </cell>
        </row>
        <row r="108">
          <cell r="A108" t="str">
            <v>elf 플로리스 피니시 파운데이션 라이트 아이보리 20ml</v>
          </cell>
          <cell r="B108">
            <v>11087721</v>
          </cell>
          <cell r="C108" t="str">
            <v>609332831179</v>
          </cell>
        </row>
        <row r="109">
          <cell r="A109" t="str">
            <v>elf 플로리스 피니시 파운데이션 알라바스타 20ml</v>
          </cell>
          <cell r="B109">
            <v>11087722</v>
          </cell>
          <cell r="C109" t="str">
            <v>609332931186</v>
          </cell>
        </row>
        <row r="110">
          <cell r="A110" t="str">
            <v>elf 플로리스 피니시 파운데이션 내추럴 20ml</v>
          </cell>
          <cell r="B110">
            <v>11087723</v>
          </cell>
          <cell r="C110" t="str">
            <v>609332831117</v>
          </cell>
        </row>
        <row r="111">
          <cell r="A111" t="str">
            <v>elf 플로리스 피니시 파운데이션 샌드 20ml</v>
          </cell>
          <cell r="B111">
            <v>11087724</v>
          </cell>
          <cell r="C111" t="str">
            <v>609332831124</v>
          </cell>
        </row>
        <row r="112">
          <cell r="A112" t="str">
            <v>elf 토탈 페이스 브러쉬 3개입</v>
          </cell>
          <cell r="B112">
            <v>11187841</v>
          </cell>
          <cell r="C112" t="str">
            <v>609332840614</v>
          </cell>
        </row>
        <row r="113">
          <cell r="A113" t="str">
            <v>elf 볼류마이징 &amp; 디파이닝 마스카라 제트 블랙 5.5ml</v>
          </cell>
          <cell r="B113">
            <v>10217231</v>
          </cell>
          <cell r="C113" t="str">
            <v>E21662</v>
          </cell>
        </row>
        <row r="114">
          <cell r="A114" t="str">
            <v>블리스텍스 딥 리뉴얼 립밤 3.7g 3개입</v>
          </cell>
          <cell r="B114">
            <v>10947727</v>
          </cell>
          <cell r="C114" t="str">
            <v>R003942780001</v>
          </cell>
        </row>
        <row r="115">
          <cell r="A115" t="str">
            <v>elf 블러시 브러쉬 4개입</v>
          </cell>
          <cell r="B115">
            <v>11187840</v>
          </cell>
          <cell r="C115" t="str">
            <v>609332840119</v>
          </cell>
        </row>
        <row r="116">
          <cell r="A116" t="str">
            <v>elf 머스트해브 브러쉬 세트</v>
          </cell>
          <cell r="B116">
            <v>11279631</v>
          </cell>
          <cell r="C116" t="str">
            <v>SET0933201705</v>
          </cell>
        </row>
        <row r="117">
          <cell r="A117" t="str">
            <v>elf 메이아이엘프유 브러쉬 키트</v>
          </cell>
          <cell r="B117">
            <v>11279633</v>
          </cell>
          <cell r="C117" t="str">
            <v>SET0933201711</v>
          </cell>
        </row>
        <row r="118">
          <cell r="A118" t="str">
            <v>elf 베스트 아이템 브러쉬 세트</v>
          </cell>
          <cell r="B118">
            <v>11279632</v>
          </cell>
          <cell r="C118" t="str">
            <v>SET0933274577</v>
          </cell>
        </row>
        <row r="119">
          <cell r="A119" t="str">
            <v>elf 아이크리즈 브러쉬 3개입</v>
          </cell>
          <cell r="B119">
            <v>11279635</v>
          </cell>
          <cell r="C119" t="str">
            <v>R004247720005</v>
          </cell>
        </row>
        <row r="120">
          <cell r="A120" t="str">
            <v>elf 컨실러 브러쉬 (검정) 3개입</v>
          </cell>
          <cell r="B120">
            <v>11279636</v>
          </cell>
          <cell r="C120" t="str">
            <v>609332840072</v>
          </cell>
        </row>
        <row r="121">
          <cell r="A121" t="str">
            <v>elf 토탈 페이스 스펀지 3개입</v>
          </cell>
          <cell r="B121">
            <v>11279634</v>
          </cell>
          <cell r="C121" t="str">
            <v>609332840614</v>
          </cell>
        </row>
        <row r="122">
          <cell r="A122" t="str">
            <v>블리스텍스 인텐시브 모이스처 체리 6ml 3개입</v>
          </cell>
          <cell r="B122">
            <v>10951830</v>
          </cell>
          <cell r="C122" t="str">
            <v>041388002620</v>
          </cell>
        </row>
        <row r="123">
          <cell r="A123" t="str">
            <v>블리스텍스 인텐시브 핸드크림(로즈) 2개입</v>
          </cell>
          <cell r="B123">
            <v>11485103</v>
          </cell>
          <cell r="C123" t="str">
            <v>041388002903</v>
          </cell>
        </row>
        <row r="124">
          <cell r="A124" t="str">
            <v>블리스텍스 인텐시브 핸드크림(무향) 2개입</v>
          </cell>
          <cell r="B124">
            <v>11485101</v>
          </cell>
          <cell r="C124" t="str">
            <v>R004441480001</v>
          </cell>
        </row>
        <row r="125">
          <cell r="A125" t="str">
            <v>블리스텍스 인텐시브 핸드크림(로즈)</v>
          </cell>
          <cell r="B125" t="e">
            <v>#N/A</v>
          </cell>
          <cell r="C125" t="str">
            <v>041388002903</v>
          </cell>
        </row>
        <row r="126">
          <cell r="A126" t="str">
            <v>블리스텍스 인텐시브 핸드크림(무향)</v>
          </cell>
          <cell r="B126" t="e">
            <v>#N/A</v>
          </cell>
          <cell r="C126" t="str">
            <v>041388002910</v>
          </cell>
        </row>
        <row r="127">
          <cell r="A127" t="str">
            <v>elf 엘프 데일리 브러쉬 클리너 60ml 2개입</v>
          </cell>
          <cell r="B127">
            <v>11675701</v>
          </cell>
          <cell r="C127" t="str">
            <v>609332850132</v>
          </cell>
        </row>
        <row r="128">
          <cell r="A128" t="str">
            <v>블리스텍스 라스베리 레몬에이드 블래스트 립밤 4.25g 3개입</v>
          </cell>
          <cell r="B128">
            <v>10947725</v>
          </cell>
          <cell r="C128" t="str">
            <v>R003942780004</v>
          </cell>
        </row>
        <row r="129">
          <cell r="A129" t="str">
            <v>블리스텍스 해피립스 스트로베리 립밤 3.7g</v>
          </cell>
          <cell r="B129">
            <v>7619038</v>
          </cell>
          <cell r="C129" t="str">
            <v>#N/A</v>
          </cell>
        </row>
        <row r="130">
          <cell r="A130" t="str">
            <v>블리스텍스 해피립스 망고 립밤 3.7g</v>
          </cell>
          <cell r="B130">
            <v>7619037</v>
          </cell>
          <cell r="C130" t="str">
            <v>#N/A</v>
          </cell>
        </row>
        <row r="131">
          <cell r="A131" t="str">
            <v>블리스텍스 립 바이브런스 립밤 3.69g</v>
          </cell>
          <cell r="B131">
            <v>7619035</v>
          </cell>
          <cell r="C131" t="str">
            <v>041388003597</v>
          </cell>
        </row>
        <row r="132">
          <cell r="A132" t="str">
            <v>블리스텍스 인텐시브 모이스처 체리 립밤 6ml</v>
          </cell>
          <cell r="B132">
            <v>7619034</v>
          </cell>
          <cell r="C132" t="str">
            <v>041388002620</v>
          </cell>
        </row>
        <row r="133">
          <cell r="A133" t="str">
            <v>블리스텍스 딥 리뉴얼 립밤 3.7g</v>
          </cell>
          <cell r="B133">
            <v>7619033</v>
          </cell>
          <cell r="C133" t="str">
            <v>041388002040</v>
          </cell>
        </row>
        <row r="134">
          <cell r="A134" t="str">
            <v>블리스텍스 센시티브 립밤 4.25g</v>
          </cell>
          <cell r="B134">
            <v>7619032</v>
          </cell>
          <cell r="C134" t="str">
            <v>041388220550</v>
          </cell>
        </row>
        <row r="135">
          <cell r="A135" t="str">
            <v>블리스텍스 민트 립밤 4.25g 3개입</v>
          </cell>
          <cell r="B135">
            <v>10951831</v>
          </cell>
          <cell r="C135" t="str">
            <v>R003948440002</v>
          </cell>
        </row>
        <row r="136">
          <cell r="A136" t="str">
            <v>elf SPECIAL 아이 메이크업 세트</v>
          </cell>
          <cell r="B136">
            <v>12138539</v>
          </cell>
          <cell r="C136" t="str">
            <v>8809724709983</v>
          </cell>
        </row>
        <row r="137">
          <cell r="A137" t="str">
            <v>elf SPECIAL 페이스 메이크업 세트</v>
          </cell>
          <cell r="B137">
            <v>12138538</v>
          </cell>
          <cell r="C137" t="str">
            <v>8809724709990</v>
          </cell>
        </row>
        <row r="138">
          <cell r="A138" t="str">
            <v>elf 아이라이너 브러쉬 2개</v>
          </cell>
          <cell r="B138">
            <v>12094232</v>
          </cell>
          <cell r="C138" t="str">
            <v>R005099060001</v>
          </cell>
        </row>
        <row r="139">
          <cell r="A139" t="str">
            <v>elf 프리시젼 블렌딩 아이 브러쉬</v>
          </cell>
          <cell r="B139">
            <v>12102785</v>
          </cell>
          <cell r="C139" t="str">
            <v>609332853249</v>
          </cell>
        </row>
        <row r="140">
          <cell r="A140" t="str">
            <v>elf 프리시젼 스머지 브러쉬</v>
          </cell>
          <cell r="B140">
            <v>12102786</v>
          </cell>
          <cell r="C140" t="str">
            <v>609332853119</v>
          </cell>
        </row>
        <row r="141">
          <cell r="A141" t="str">
            <v>elf 프리시젼 아이섀도우 브러쉬</v>
          </cell>
          <cell r="B141">
            <v>12102783</v>
          </cell>
          <cell r="C141" t="str">
            <v>609332853140</v>
          </cell>
        </row>
        <row r="142">
          <cell r="A142" t="str">
            <v>elf 프리시젼 파우더 브러쉬</v>
          </cell>
          <cell r="B142">
            <v>12102784</v>
          </cell>
          <cell r="C142" t="str">
            <v>609332853072</v>
          </cell>
        </row>
        <row r="143">
          <cell r="A143" t="str">
            <v>elf 브로우 콤브 앤드 브러쉬 2개</v>
          </cell>
          <cell r="B143">
            <v>12042984</v>
          </cell>
          <cell r="C143" t="str">
            <v>R005100150001</v>
          </cell>
        </row>
        <row r="144">
          <cell r="A144" t="str">
            <v>elf 스몰 테이퍼드 브러쉬 2개</v>
          </cell>
          <cell r="B144">
            <v>12042985</v>
          </cell>
          <cell r="C144" t="str">
            <v>R005100150002</v>
          </cell>
        </row>
        <row r="145">
          <cell r="A145" t="str">
            <v>elf 틴트 키스밤 베리 스위트</v>
          </cell>
          <cell r="B145">
            <v>12455762</v>
          </cell>
          <cell r="C145" t="str">
            <v>609332221789</v>
          </cell>
        </row>
        <row r="146">
          <cell r="A146" t="str">
            <v>elf 틴트 키스밤 베어 키스</v>
          </cell>
          <cell r="B146">
            <v>12455764</v>
          </cell>
          <cell r="C146" t="str">
            <v>609332221710</v>
          </cell>
        </row>
        <row r="147">
          <cell r="A147" t="str">
            <v>elf 틴트 키스밤 엑소 레드</v>
          </cell>
          <cell r="B147">
            <v>12455763</v>
          </cell>
          <cell r="C147" t="str">
            <v>609332221772</v>
          </cell>
        </row>
        <row r="148">
          <cell r="A148" t="str">
            <v>e.l.f. 엘프 가부키 페이스 브러쉬</v>
          </cell>
          <cell r="C148" t="str">
            <v>609332850118</v>
          </cell>
        </row>
        <row r="149">
          <cell r="A149" t="str">
            <v>e.l.f. 엘프 데일리 브러쉬 클리너 60ml</v>
          </cell>
          <cell r="C149" t="str">
            <v>609332850132</v>
          </cell>
        </row>
        <row r="150">
          <cell r="A150" t="str">
            <v>e.l.f. 엘프 메이크업 브러쉬, 12. 아이라이너 브러쉬</v>
          </cell>
          <cell r="C150" t="str">
            <v>609332018143</v>
          </cell>
        </row>
        <row r="151">
          <cell r="A151" t="str">
            <v>e.l.f. 엘프 메이크업 브러쉬, 8. 파운데이션 브러쉬</v>
          </cell>
          <cell r="C151" t="str">
            <v>609332241114</v>
          </cell>
        </row>
        <row r="152">
          <cell r="A152" t="str">
            <v>e.l.f. 엘프 브러쉬 &amp; 퍼프 클렌저</v>
          </cell>
          <cell r="C152" t="str">
            <v>609332840577</v>
          </cell>
        </row>
        <row r="153">
          <cell r="A153" t="str">
            <v>e.l.f. 엘프 블렌딩 아이 브러쉬</v>
          </cell>
          <cell r="B153">
            <v>12870602</v>
          </cell>
          <cell r="C153" t="str">
            <v>609332018037</v>
          </cell>
        </row>
        <row r="154">
          <cell r="A154" t="str">
            <v>e.l.f. 엘프 셀피 레디 파운데이션 블러링 브러쉬</v>
          </cell>
          <cell r="C154" t="str">
            <v>609332840393</v>
          </cell>
        </row>
        <row r="155">
          <cell r="A155" t="str">
            <v>e.l.f. 엘프 파우더 브러쉬</v>
          </cell>
          <cell r="C155" t="str">
            <v>609332241152</v>
          </cell>
        </row>
        <row r="156">
          <cell r="A156" t="str">
            <v>e.l.f. 토탈 페이스 스펀지</v>
          </cell>
          <cell r="C156" t="str">
            <v>609332840614</v>
          </cell>
        </row>
        <row r="157">
          <cell r="A157" t="str">
            <v>스트라이덱스 폼 클렌저 150ml</v>
          </cell>
          <cell r="C157" t="str">
            <v>041388010144</v>
          </cell>
        </row>
        <row r="158">
          <cell r="A158" t="str">
            <v>블리스텍스 립 메덱스 립밤 7g</v>
          </cell>
          <cell r="C158" t="str">
            <v>041388001715</v>
          </cell>
        </row>
        <row r="159">
          <cell r="A159" t="str">
            <v>블리스텍스 립릴리프크림 립밤 6ml</v>
          </cell>
          <cell r="C159" t="str">
            <v>041388210209</v>
          </cell>
        </row>
        <row r="160">
          <cell r="A160" t="str">
            <v>블리스텍스 민트 립밤 4.25g</v>
          </cell>
          <cell r="C160" t="str">
            <v>041388007601</v>
          </cell>
        </row>
        <row r="161">
          <cell r="A161" t="str">
            <v>e.l.f. 엘프 스몰 스티플 브러쉬</v>
          </cell>
          <cell r="C161" t="str">
            <v>609332840256</v>
          </cell>
        </row>
        <row r="162">
          <cell r="A162" t="str">
            <v>e.l.f., Small Angled Brush</v>
          </cell>
          <cell r="C162" t="str">
            <v>609332840102</v>
          </cell>
        </row>
        <row r="163">
          <cell r="A163" t="str">
            <v>e.l.f., Blush Brush</v>
          </cell>
          <cell r="C163" t="str">
            <v>609332840119</v>
          </cell>
        </row>
        <row r="164">
          <cell r="A164" t="str">
            <v>e.l.f., Smudge Brush</v>
          </cell>
          <cell r="B164">
            <v>1968281</v>
          </cell>
          <cell r="C164" t="str">
            <v>609332018259</v>
          </cell>
        </row>
        <row r="165">
          <cell r="A165" t="str">
            <v>e.l.f., Eye Shadow  "C" Brush</v>
          </cell>
          <cell r="C165" t="str">
            <v>609332840089</v>
          </cell>
        </row>
        <row r="166">
          <cell r="A166" t="str">
            <v>e.l.f., Eye Crease Brush</v>
          </cell>
          <cell r="C166" t="str">
            <v>609332018235</v>
          </cell>
        </row>
        <row r="167">
          <cell r="A167" t="str">
            <v>e.l.f., Professional Concealer Brush</v>
          </cell>
          <cell r="C167" t="str">
            <v>609332018211</v>
          </cell>
        </row>
        <row r="168">
          <cell r="A168" t="str">
            <v>elf 메커니컬 아이래쉬 뷰러</v>
          </cell>
          <cell r="B168">
            <v>1968267</v>
          </cell>
          <cell r="C168" t="str">
            <v>609332017054</v>
          </cell>
        </row>
        <row r="169">
          <cell r="A169" t="str">
            <v>블리스텍스 센서티브 립밤 4.25g</v>
          </cell>
          <cell r="C169" t="str">
            <v>041388220550</v>
          </cell>
        </row>
        <row r="170">
          <cell r="A170" t="str">
            <v>e.l.f., 토탈 페이스 브러쉬</v>
          </cell>
          <cell r="B170">
            <v>1968283</v>
          </cell>
          <cell r="C170" t="str">
            <v>609332241121</v>
          </cell>
        </row>
        <row r="171">
          <cell r="A171" t="str">
            <v>e.l.f. 엘프 아이래쉬 앤드 브로우 브러쉬</v>
          </cell>
          <cell r="C171" t="str">
            <v>609332018020</v>
          </cell>
        </row>
        <row r="172">
          <cell r="A172" t="str">
            <v>e.l.f., Blending Brush</v>
          </cell>
          <cell r="C172" t="str">
            <v>609332840201</v>
          </cell>
        </row>
        <row r="173">
          <cell r="A173" t="str">
            <v>elf 아이메이크업 브러쉬 4종 세트 [P사은품 아이라이너브러쉬]</v>
          </cell>
          <cell r="C173" t="str">
            <v>SET0933282473-1</v>
          </cell>
        </row>
        <row r="174">
          <cell r="A174" t="str">
            <v>e.l.f., Eye Shadow"C" Brush</v>
          </cell>
          <cell r="C174" t="str">
            <v>609332840089</v>
          </cell>
        </row>
        <row r="175">
          <cell r="A175" t="str">
            <v>블리스텍스 (Blistex) 인텐시브 핸드크림 [로즈],75ml</v>
          </cell>
          <cell r="C175" t="str">
            <v>041388002903</v>
          </cell>
        </row>
        <row r="176">
          <cell r="A176" t="str">
            <v>블리스텍스 (Blistex) 인텐시브 핸드크림 [무향],75ml</v>
          </cell>
          <cell r="C176" t="str">
            <v>041388002910</v>
          </cell>
        </row>
        <row r="177">
          <cell r="A177" t="str">
            <v>스트라이덱스 센시티브 케어 필링패드 55p, 180g 2개입</v>
          </cell>
          <cell r="C177" t="str">
            <v>SET04138806955*2</v>
          </cell>
        </row>
        <row r="178">
          <cell r="A178" t="str">
            <v>블리스텍스 립 인퓨전 노리쉬 3.7g</v>
          </cell>
          <cell r="C178" t="str">
            <v>041388011127</v>
          </cell>
        </row>
        <row r="179">
          <cell r="A179" t="str">
            <v>블리스텍스 립 인퓨전 하이드레이션 3.7g</v>
          </cell>
          <cell r="C179" t="str">
            <v>041388011110</v>
          </cell>
        </row>
        <row r="180">
          <cell r="A180" t="str">
            <v>e.l.f., Angled Foundation Brush</v>
          </cell>
        </row>
        <row r="181">
          <cell r="A181" t="str">
            <v>e.l.f., 토탈 페이스 브러쉬</v>
          </cell>
          <cell r="C181" t="str">
            <v>609332241121</v>
          </cell>
        </row>
        <row r="182">
          <cell r="A182" t="str">
            <v>e.l.f., 블러쉬 브러쉬</v>
          </cell>
          <cell r="C182" t="str">
            <v>609332840119</v>
          </cell>
        </row>
        <row r="183">
          <cell r="A183" t="str">
            <v>elf 아이섀도우 C 브러쉬</v>
          </cell>
          <cell r="C183" t="str">
            <v>609332840089</v>
          </cell>
        </row>
        <row r="184">
          <cell r="A184" t="str">
            <v>elf 아이크리즈 브러쉬</v>
          </cell>
          <cell r="C184" t="str">
            <v>609332018235</v>
          </cell>
        </row>
        <row r="185">
          <cell r="A185" t="str">
            <v>elf 스머지 브러쉬</v>
          </cell>
          <cell r="C185" t="str">
            <v>609332018259</v>
          </cell>
        </row>
        <row r="186">
          <cell r="A186" t="str">
            <v>오더이터 풋앤슈 스포츠 스프레이 150ml</v>
          </cell>
          <cell r="C186" t="str">
            <v>5060177240581</v>
          </cell>
        </row>
        <row r="187">
          <cell r="A187" t="str">
            <v>오더이터 풋앤슈 스프레이 150ml</v>
          </cell>
          <cell r="C187" t="str">
            <v>5060177240970</v>
          </cell>
        </row>
        <row r="188">
          <cell r="A188" t="str">
            <v>elf 컨실러 브러쉬</v>
          </cell>
          <cell r="C188" t="str">
            <v>609332018211</v>
          </cell>
        </row>
        <row r="189">
          <cell r="A189" t="str">
            <v>블리스텍스 인텐시브 핸드크림(로즈+무향) 각 1개입</v>
          </cell>
          <cell r="C189" t="str">
            <v>R004441480002</v>
          </cell>
        </row>
        <row r="190">
          <cell r="A190" t="str">
            <v>elf 디파이닝 아이 브러쉬</v>
          </cell>
          <cell r="C190" t="str">
            <v>609332018099</v>
          </cell>
        </row>
        <row r="191">
          <cell r="A191" t="str">
            <v>elf 리트렉터블 가부키 브러쉬</v>
          </cell>
          <cell r="C191" t="str">
            <v>609332840317</v>
          </cell>
        </row>
        <row r="192">
          <cell r="A192" t="str">
            <v>elf 얼티메이트 블렌딩 브러쉬</v>
          </cell>
          <cell r="C192" t="str">
            <v>609332840348</v>
          </cell>
        </row>
        <row r="193">
          <cell r="A193" t="str">
            <v>elf 파우더 브러쉬 2개입</v>
          </cell>
          <cell r="C193" t="str">
            <v>1100001835591</v>
          </cell>
        </row>
        <row r="194">
          <cell r="A194" t="str">
            <v>e.l.f., Blush Bronzing Blending Brush</v>
          </cell>
          <cell r="C194" t="str">
            <v>609332241138</v>
          </cell>
        </row>
        <row r="195">
          <cell r="A195" t="str">
            <v>블리스텍스 (Blistex) 인텐시브 핸드크림 [플로럴],75ml</v>
          </cell>
          <cell r="C195" t="str">
            <v>041388002903</v>
          </cell>
        </row>
        <row r="196">
          <cell r="A196" t="str">
            <v>블리스텍스 인텐시브 핸드크림(플로럴) 2개입</v>
          </cell>
          <cell r="C196" t="str">
            <v>R004441480003</v>
          </cell>
        </row>
        <row r="197">
          <cell r="A197" t="str">
            <v>블리스텍스 인텐시브 핸드크림(플로럴+무향) 각 1개입</v>
          </cell>
          <cell r="C197" t="str">
            <v>R004441480002</v>
          </cell>
        </row>
        <row r="198">
          <cell r="A198" t="str">
            <v>elf 컨투어 브러쉬</v>
          </cell>
          <cell r="C198" t="str">
            <v>609332840065</v>
          </cell>
        </row>
        <row r="199">
          <cell r="A199" t="str">
            <v>스튜디오17 블렌딩 아이 브러쉬 712</v>
          </cell>
          <cell r="C199" t="str">
            <v>8809724700232</v>
          </cell>
        </row>
        <row r="200">
          <cell r="A200" t="str">
            <v>스튜디오17 블러셔 브러쉬 833</v>
          </cell>
          <cell r="C200" t="str">
            <v>8809724700218</v>
          </cell>
        </row>
        <row r="201">
          <cell r="A201" t="str">
            <v>스튜디오17 디테일 아이디파이닝 브러쉬 721</v>
          </cell>
          <cell r="C201" t="str">
            <v>8809724700256</v>
          </cell>
        </row>
        <row r="202">
          <cell r="A202" t="str">
            <v>스튜디오17 베이스 아이섀도우 브러쉬 711</v>
          </cell>
          <cell r="C202" t="str">
            <v>8809724700225</v>
          </cell>
        </row>
        <row r="203">
          <cell r="A203" t="str">
            <v>스튜디오17 파우더 브러쉬 812</v>
          </cell>
          <cell r="C203" t="str">
            <v>8809724700195</v>
          </cell>
        </row>
        <row r="204">
          <cell r="A204" t="str">
            <v>스튜디오17 파운데이션 브러쉬 823</v>
          </cell>
          <cell r="C204" t="str">
            <v>8809724700201</v>
          </cell>
        </row>
        <row r="205">
          <cell r="A205" t="str">
            <v>스튜디오17 포인트 아이 스머지 브러쉬 713</v>
          </cell>
          <cell r="C205" t="str">
            <v>8809724700249</v>
          </cell>
        </row>
        <row r="206">
          <cell r="A206" t="str">
            <v>elf 아이메이크업 브러쉬 4종 세트</v>
          </cell>
          <cell r="C206" t="str">
            <v>SET0933282473</v>
          </cell>
        </row>
        <row r="207">
          <cell r="A207" t="str">
            <v>elf 베스트 아이템 브러쉬 세트 [아이크리즈 브러쉬 증정]</v>
          </cell>
          <cell r="C207" t="str">
            <v>SET8809724700041-1</v>
          </cell>
        </row>
        <row r="208">
          <cell r="A208" t="str">
            <v>턱스 여성 청결 쿨링 패드 100매</v>
          </cell>
          <cell r="C208" t="str">
            <v>041388007304</v>
          </cell>
        </row>
        <row r="209">
          <cell r="A209" t="str">
            <v>스튜디오17 아이 메이크업 브러쉬 세트</v>
          </cell>
          <cell r="B209"/>
          <cell r="C209" t="str">
            <v>8809724700300</v>
          </cell>
        </row>
        <row r="210">
          <cell r="A210" t="str">
            <v>헴즈 프레시 퓨전 허벌 바디 모이스처로션 핑크시트론&amp;미모사 500ml</v>
          </cell>
          <cell r="C210" t="str">
            <v>676280046368-2</v>
          </cell>
        </row>
        <row r="211">
          <cell r="A211" t="str">
            <v>헴즈 프레시 퓨전 허벌 바디 모이스처로션 샌달우드&amp;애플 500ml</v>
          </cell>
          <cell r="C211" t="str">
            <v>676280042179-2</v>
          </cell>
        </row>
        <row r="212">
          <cell r="A212" t="str">
            <v>헴즈 허벌 바디 모이스처로션 스윗자스민 앤 로즈콜라겐 500ml</v>
          </cell>
          <cell r="C212" t="str">
            <v>676280043978-2</v>
          </cell>
        </row>
        <row r="213">
          <cell r="A213" t="str">
            <v>헴즈 허벌 바디 모이스처로션 애프리콧&amp;클레멘타인 500ml</v>
          </cell>
          <cell r="C213" t="str">
            <v>676280047365-2</v>
          </cell>
        </row>
        <row r="214">
          <cell r="A214" t="str">
            <v>헴즈 허벌 바디 모이스처로션 그린티앤페어 500ml</v>
          </cell>
          <cell r="C214" t="str">
            <v>676280020634-2</v>
          </cell>
        </row>
        <row r="215">
          <cell r="A215" t="str">
            <v>헴즈 허벌 바디 모이스처로션 센시티브스킨 500ml</v>
          </cell>
          <cell r="C215" t="str">
            <v>676280021884-2</v>
          </cell>
        </row>
        <row r="216">
          <cell r="A216" t="str">
            <v>헴즈 허벌 바디 모이스처로션 코코넛&amp;워터멜론 500ml</v>
          </cell>
          <cell r="C216" t="str">
            <v>676280019768-2</v>
          </cell>
        </row>
        <row r="217">
          <cell r="A217" t="str">
            <v>헴즈 허벌 바디 모이스처로션 스윗자스민 앤 로즈콜라겐 500ml</v>
          </cell>
          <cell r="C217" t="str">
            <v>676280043978-2</v>
          </cell>
        </row>
        <row r="218">
          <cell r="A218" t="str">
            <v>헴즈 허벌 바디 모이스처로션 스윗자스민 앤 로즈콜라겐 500ml</v>
          </cell>
          <cell r="C218" t="str">
            <v>676280043978-2</v>
          </cell>
        </row>
        <row r="219">
          <cell r="A219" t="str">
            <v>헴즈 허벌 바디 모이스처로션 코아&amp;스윗아몬드향 500ml</v>
          </cell>
          <cell r="C219" t="str">
            <v>676280039957-2</v>
          </cell>
        </row>
        <row r="220">
          <cell r="A220" t="str">
            <v>헴즈 허벌 바디 모이스처로션 스윗파인애플&amp;허니멜론 500ml</v>
          </cell>
          <cell r="C220" t="str">
            <v>676280027091-2</v>
          </cell>
        </row>
        <row r="221">
          <cell r="A221" t="str">
            <v>헴즈 허벌 바디 모이스처로션 코코넛 앤 워터멜론 500ml</v>
          </cell>
          <cell r="C221" t="str">
            <v>676280019768-2</v>
          </cell>
        </row>
        <row r="222">
          <cell r="A222" t="str">
            <v>헴즈 허벌 휩 바디크림 트리플모이스처 500ml</v>
          </cell>
          <cell r="C222" t="str">
            <v>676280018402-2</v>
          </cell>
        </row>
        <row r="223">
          <cell r="A223" t="str">
            <v>헴즈 프레시 퓨전 허벌 바디 모이스처로션 시트린크리스탈&amp;쿼츠 500ml</v>
          </cell>
          <cell r="C223" t="str">
            <v>676280038127-2</v>
          </cell>
        </row>
        <row r="224">
          <cell r="A224" t="str">
            <v>헴즈 허벌 바디 모이스처로션 오리지널 500ml</v>
          </cell>
          <cell r="C224" t="str">
            <v>676280011304-2</v>
          </cell>
        </row>
        <row r="225">
          <cell r="A225" t="str">
            <v>헴즈 허벌 바디 모이스처로션 에이지디파잉 500ml</v>
          </cell>
          <cell r="C225" t="str">
            <v>676280011328-2</v>
          </cell>
        </row>
        <row r="226">
          <cell r="A226" t="str">
            <v>헴즈 프레시 퓨전 허벌 바디 모이스처로션 핑크포멜로&amp;히말라야씨솔트향 500ml</v>
          </cell>
          <cell r="C226" t="str">
            <v>676280035997-2</v>
          </cell>
        </row>
        <row r="227">
          <cell r="A227" t="str">
            <v>헴즈 프레시 퓨전 허벌 바디 모이스처로션 슈가케인&amp;파파야 500ml</v>
          </cell>
          <cell r="C227" t="str">
            <v>676280033306-2</v>
          </cell>
        </row>
        <row r="228">
          <cell r="A228" t="str">
            <v>헴즈 허벌 바디 모이스처로션 석류 500ml</v>
          </cell>
          <cell r="C228" t="str">
            <v>676280010987-2</v>
          </cell>
        </row>
        <row r="229">
          <cell r="A229" t="str">
            <v>헴즈 허벌 바디 모이스처로션 스윗자스민&amp;로즈콜라겐 500ml</v>
          </cell>
          <cell r="C229" t="str">
            <v>676280043978-2</v>
          </cell>
        </row>
        <row r="230">
          <cell r="A230" t="str">
            <v>헴즈 허벌 바디 모이스처로션 밀크&amp;허니향 500ml</v>
          </cell>
          <cell r="C230" t="str">
            <v>676280031579-2</v>
          </cell>
        </row>
        <row r="231">
          <cell r="A231" t="str">
            <v>헴즈 허벌 슈가스크럽 오리지널 176g</v>
          </cell>
          <cell r="C231" t="str">
            <v>676280017566-2</v>
          </cell>
        </row>
        <row r="232">
          <cell r="A232" t="str">
            <v>헴즈 프레시 퓨전 허벌 바디 솔트스크럽 핑크포멜로앤히말라야씨솔트 198g</v>
          </cell>
          <cell r="C232" t="str">
            <v>676280036017-2</v>
          </cell>
        </row>
        <row r="233">
          <cell r="A233" t="str">
            <v>헴즈 허벌 슈가스크럽 코코넛앤워터멜론 176g</v>
          </cell>
          <cell r="C233" t="str">
            <v>676280022164-2</v>
          </cell>
        </row>
        <row r="234">
          <cell r="A234" t="str">
            <v>헴즈 허벌 슈가스크럽 석류 176g</v>
          </cell>
          <cell r="C234" t="str">
            <v>676280015494-2</v>
          </cell>
        </row>
        <row r="235">
          <cell r="A235" t="str">
            <v>e.l.f. 엘프 브러쉬 &amp; 퍼프 클렌저</v>
          </cell>
          <cell r="C235" t="str">
            <v>609332840577</v>
          </cell>
        </row>
        <row r="236">
          <cell r="A236" t="str">
            <v>스튜디오17 벨벳 파우더 브러쉬 423</v>
          </cell>
          <cell r="B236" t="str">
            <v>8809724700805</v>
          </cell>
          <cell r="C236" t="str">
            <v>8809724700805</v>
          </cell>
        </row>
        <row r="237">
          <cell r="A237" t="str">
            <v>스튜디오17 벨벳 파우더 브러쉬 423F</v>
          </cell>
          <cell r="B237" t="str">
            <v>8809724700812</v>
          </cell>
          <cell r="C237" t="str">
            <v>8809724700812</v>
          </cell>
        </row>
        <row r="238">
          <cell r="A238" t="str">
            <v>스튜디오17 빅 팬 브러쉬 453</v>
          </cell>
          <cell r="B238" t="str">
            <v>8809724700829</v>
          </cell>
          <cell r="C238" t="str">
            <v>8809724700829</v>
          </cell>
        </row>
        <row r="239">
          <cell r="A239" t="str">
            <v>스튜디오17 스몰 팬 브러쉬 463</v>
          </cell>
          <cell r="B239" t="str">
            <v>8809724700836</v>
          </cell>
          <cell r="C239" t="str">
            <v>8809724700836</v>
          </cell>
        </row>
        <row r="240">
          <cell r="A240" t="str">
            <v>스튜디오17 스몰 블러셔 브러쉬 463</v>
          </cell>
          <cell r="B240" t="str">
            <v>8809724700843</v>
          </cell>
          <cell r="C240" t="str">
            <v>8809724700843</v>
          </cell>
        </row>
        <row r="241">
          <cell r="A241" t="str">
            <v>스튜디오17 노즈 쉐딩 브러쉬 445</v>
          </cell>
          <cell r="B241" t="str">
            <v>8809724700867</v>
          </cell>
          <cell r="C241" t="str">
            <v>8809724700867</v>
          </cell>
        </row>
        <row r="242">
          <cell r="A242" t="str">
            <v>스튜디오17 앵글드 쉐딩 브러쉬 442</v>
          </cell>
          <cell r="B242" t="str">
            <v>8809724700874</v>
          </cell>
          <cell r="C242" t="str">
            <v>8809724700874</v>
          </cell>
        </row>
        <row r="243">
          <cell r="A243" t="str">
            <v>스튜디오17 스몰 블렌딩 아이브러쉬 323</v>
          </cell>
          <cell r="B243" t="str">
            <v>8809724700881</v>
          </cell>
          <cell r="C243" t="str">
            <v>8809724700881</v>
          </cell>
        </row>
        <row r="244">
          <cell r="A244" t="str">
            <v>스튜디오17 스몰 스머지 브러쉬 321</v>
          </cell>
          <cell r="B244" t="str">
            <v>8809724700898</v>
          </cell>
          <cell r="C244" t="str">
            <v>8809724700898</v>
          </cell>
        </row>
        <row r="245">
          <cell r="A245" t="str">
            <v>스튜디오17 아이브로우 브러쉬 352</v>
          </cell>
          <cell r="B245" t="str">
            <v>8809724700904</v>
          </cell>
          <cell r="C245" t="str">
            <v>8809724700904</v>
          </cell>
        </row>
        <row r="246">
          <cell r="A246" t="str">
            <v>스튜디오17 스크류 브러쉬 365</v>
          </cell>
          <cell r="B246" t="str">
            <v>8809724700911</v>
          </cell>
          <cell r="C246" t="str">
            <v>8809724700911</v>
          </cell>
        </row>
        <row r="247">
          <cell r="A247" t="str">
            <v>블리스텍스 센시티브 민트멜론 립밤 4.25g 1개 멜론향</v>
          </cell>
          <cell r="B247" t="str">
            <v>8809724701086</v>
          </cell>
          <cell r="C247" t="str">
            <v>8809724701086</v>
          </cell>
        </row>
        <row r="248">
          <cell r="A248" t="str">
            <v>스튜디오17 브러쉬&amp;퍼프 클렌저</v>
          </cell>
          <cell r="B248" t="str">
            <v>8809724701062</v>
          </cell>
          <cell r="C248" t="str">
            <v>8809724701062</v>
          </cell>
        </row>
        <row r="249">
          <cell r="A249" t="str">
            <v>스튜디오17 메이크업 듀얼 스파츌라</v>
          </cell>
          <cell r="B249" t="str">
            <v>8809724700386</v>
          </cell>
          <cell r="C249" t="str">
            <v>8809724700386</v>
          </cell>
        </row>
        <row r="250">
          <cell r="A250" t="str">
            <v>스트라이덱스 카밍 패드 70매</v>
          </cell>
          <cell r="B250" t="str">
            <v>8809724701253</v>
          </cell>
          <cell r="C250" t="str">
            <v>8809724701253</v>
          </cell>
        </row>
        <row r="251">
          <cell r="A251" t="str">
            <v>스튜디오17 웨지 조각 스펀지 80개입 beige</v>
          </cell>
          <cell r="B251" t="str">
            <v>8809724701291</v>
          </cell>
          <cell r="C251" t="str">
            <v>8809724701291</v>
          </cell>
        </row>
        <row r="252">
          <cell r="A252" t="str">
            <v xml:space="preserve">스튜디오17 팡팡 대왕 퍼프 1개 </v>
          </cell>
          <cell r="B252" t="str">
            <v>8809724701239</v>
          </cell>
          <cell r="C252" t="str">
            <v>8809724701239</v>
          </cell>
        </row>
        <row r="253">
          <cell r="A253" t="str">
            <v>스튜디오17 글라이드 파운데이션 브러쉬 411</v>
          </cell>
          <cell r="B253" t="str">
            <v>8809724701338</v>
          </cell>
          <cell r="C253" t="str">
            <v>8809724701338</v>
          </cell>
        </row>
        <row r="254">
          <cell r="A254" t="str">
            <v>스튜디오17 스팟 컨실러 브러쉬 474</v>
          </cell>
          <cell r="B254" t="str">
            <v>8809724701215</v>
          </cell>
          <cell r="C254" t="str">
            <v>8809724701215</v>
          </cell>
        </row>
        <row r="255">
          <cell r="A255" t="str">
            <v>스튜디오17 컨실러 브러쉬 484</v>
          </cell>
          <cell r="B255" t="str">
            <v>8809724701208</v>
          </cell>
          <cell r="C255" t="str">
            <v>8809724701208</v>
          </cell>
        </row>
        <row r="256">
          <cell r="A256" t="str">
            <v>스튜디오17 코렉터&amp;컨실러 브러쉬 482</v>
          </cell>
          <cell r="B256" t="str">
            <v>8809724701192</v>
          </cell>
          <cell r="C256" t="str">
            <v>8809724701192</v>
          </cell>
        </row>
        <row r="257">
          <cell r="A257" t="str">
            <v>스튜디오17 턱 쉐딩 브러쉬 492</v>
          </cell>
          <cell r="B257" t="str">
            <v>8809724701222</v>
          </cell>
          <cell r="C257" t="str">
            <v>8809724701222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5">
          <cell r="D5"/>
          <cell r="E5"/>
        </row>
        <row r="6">
          <cell r="D6" t="str">
            <v>쿠팡키인사용</v>
          </cell>
        </row>
        <row r="7">
          <cell r="D7" t="str">
            <v>바코드</v>
          </cell>
          <cell r="E7" t="str">
            <v>LOT</v>
          </cell>
        </row>
        <row r="8">
          <cell r="D8" t="str">
            <v>041388001715</v>
          </cell>
          <cell r="E8" t="str">
            <v>112311-4</v>
          </cell>
        </row>
        <row r="9">
          <cell r="D9" t="str">
            <v>041388002040</v>
          </cell>
          <cell r="E9" t="str">
            <v>092302C-4</v>
          </cell>
        </row>
        <row r="10">
          <cell r="D10" t="str">
            <v>041388002057</v>
          </cell>
          <cell r="E10" t="str">
            <v>042124C-4</v>
          </cell>
        </row>
        <row r="11">
          <cell r="D11" t="str">
            <v>041388002231</v>
          </cell>
          <cell r="E11" t="str">
            <v>032046F-4</v>
          </cell>
        </row>
        <row r="12">
          <cell r="D12" t="str">
            <v>041388002620</v>
          </cell>
          <cell r="E12" t="str">
            <v>102002-4</v>
          </cell>
        </row>
        <row r="13">
          <cell r="D13" t="str">
            <v>041388002903</v>
          </cell>
          <cell r="E13" t="str">
            <v>062107F</v>
          </cell>
        </row>
        <row r="14">
          <cell r="D14" t="str">
            <v>041388002910</v>
          </cell>
          <cell r="E14" t="str">
            <v>062102F</v>
          </cell>
        </row>
        <row r="15">
          <cell r="D15" t="str">
            <v>8809724701086</v>
          </cell>
          <cell r="E15" t="str">
            <v>072306-4</v>
          </cell>
        </row>
        <row r="16">
          <cell r="D16" t="str">
            <v>041388003597</v>
          </cell>
          <cell r="E16" t="str">
            <v>092326-4</v>
          </cell>
        </row>
        <row r="17">
          <cell r="D17" t="str">
            <v>041388007601</v>
          </cell>
          <cell r="E17" t="str">
            <v>102337-4</v>
          </cell>
        </row>
        <row r="18">
          <cell r="D18" t="str">
            <v>041388210209</v>
          </cell>
          <cell r="E18" t="str">
            <v>112306-4</v>
          </cell>
        </row>
        <row r="19">
          <cell r="D19" t="str">
            <v>041388220550</v>
          </cell>
          <cell r="E19" t="str">
            <v>122317F-4</v>
          </cell>
        </row>
        <row r="20">
          <cell r="D20" t="str">
            <v>041388008134</v>
          </cell>
          <cell r="E20" t="str">
            <v>112309A</v>
          </cell>
        </row>
        <row r="21">
          <cell r="D21" t="str">
            <v>041388008226</v>
          </cell>
          <cell r="E21" t="str">
            <v>112307A</v>
          </cell>
        </row>
        <row r="22">
          <cell r="D22" t="str">
            <v>041388010144</v>
          </cell>
          <cell r="E22" t="str">
            <v>23M003</v>
          </cell>
        </row>
        <row r="23">
          <cell r="D23" t="str">
            <v>041388011110</v>
          </cell>
          <cell r="E23" t="str">
            <v>062011F1</v>
          </cell>
        </row>
        <row r="24">
          <cell r="D24" t="str">
            <v>041388011127</v>
          </cell>
          <cell r="E24" t="str">
            <v>012119F1-4</v>
          </cell>
        </row>
        <row r="25">
          <cell r="D25" t="str">
            <v>041388004112-2</v>
          </cell>
          <cell r="E25" t="str">
            <v>D22E20</v>
          </cell>
        </row>
        <row r="26">
          <cell r="D26" t="str">
            <v>041388004464</v>
          </cell>
          <cell r="E26" t="str">
            <v>23B12</v>
          </cell>
        </row>
        <row r="27">
          <cell r="D27" t="str">
            <v>041388002231</v>
          </cell>
          <cell r="E27" t="str">
            <v>032046F-4</v>
          </cell>
        </row>
        <row r="28">
          <cell r="D28" t="str">
            <v>609332980013</v>
          </cell>
          <cell r="E28" t="str">
            <v>8L02ED</v>
          </cell>
        </row>
        <row r="29">
          <cell r="D29" t="str">
            <v>609332221710</v>
          </cell>
          <cell r="E29" t="str">
            <v>8L02ED</v>
          </cell>
        </row>
        <row r="30">
          <cell r="D30" t="str">
            <v>609332221772</v>
          </cell>
          <cell r="E30" t="str">
            <v>8L02ED</v>
          </cell>
        </row>
        <row r="31">
          <cell r="D31" t="str">
            <v>609332221789</v>
          </cell>
          <cell r="E31" t="str">
            <v>8L02ED</v>
          </cell>
        </row>
        <row r="32">
          <cell r="D32" t="str">
            <v>5060177240581</v>
          </cell>
          <cell r="E32" t="str">
            <v>V4191</v>
          </cell>
        </row>
        <row r="33">
          <cell r="D33" t="str">
            <v>5060177240970</v>
          </cell>
          <cell r="E33" t="str">
            <v>V5454</v>
          </cell>
        </row>
        <row r="34">
          <cell r="D34" t="str">
            <v>8809708791898</v>
          </cell>
          <cell r="E34" t="str">
            <v>23D001</v>
          </cell>
        </row>
        <row r="35">
          <cell r="D35" t="str">
            <v>8809724700294</v>
          </cell>
          <cell r="E35" t="str">
            <v xml:space="preserve">082201-4 </v>
          </cell>
        </row>
        <row r="36">
          <cell r="D36" t="str">
            <v>SET04138806955*2</v>
          </cell>
          <cell r="E36" t="str">
            <v>092302A</v>
          </cell>
        </row>
        <row r="37">
          <cell r="D37" t="str">
            <v>8809724700096</v>
          </cell>
          <cell r="E37" t="str">
            <v xml:space="preserve"> 022011F-4</v>
          </cell>
        </row>
        <row r="38">
          <cell r="D38" t="str">
            <v>8809724700102</v>
          </cell>
          <cell r="E38" t="str">
            <v>052024F-4</v>
          </cell>
        </row>
        <row r="39">
          <cell r="D39" t="str">
            <v>8809724700119</v>
          </cell>
          <cell r="E39" t="str">
            <v>012043F-4</v>
          </cell>
        </row>
        <row r="40">
          <cell r="D40" t="str">
            <v>N041373048800</v>
          </cell>
          <cell r="E40" t="str">
            <v>1812A</v>
          </cell>
        </row>
        <row r="41">
          <cell r="D41" t="str">
            <v>676280046368-2</v>
          </cell>
          <cell r="E41" t="str">
            <v>1F1802</v>
          </cell>
        </row>
        <row r="42">
          <cell r="D42" t="str">
            <v>676280042179-2</v>
          </cell>
          <cell r="E42" t="str">
            <v>1I0101</v>
          </cell>
        </row>
        <row r="43">
          <cell r="D43" t="str">
            <v>676280047365-2</v>
          </cell>
          <cell r="E43" t="str">
            <v>1I404</v>
          </cell>
        </row>
        <row r="44">
          <cell r="D44" t="str">
            <v>676280020634-2</v>
          </cell>
          <cell r="E44" t="str">
            <v>1K1604</v>
          </cell>
        </row>
        <row r="45">
          <cell r="D45" t="str">
            <v>676280021884-2</v>
          </cell>
          <cell r="E45" t="str">
            <v>1L0301</v>
          </cell>
        </row>
        <row r="46">
          <cell r="D46" t="str">
            <v>676280019768-2</v>
          </cell>
          <cell r="E46" t="str">
            <v>2A2602</v>
          </cell>
        </row>
        <row r="47">
          <cell r="D47" t="str">
            <v>676280043978-2</v>
          </cell>
          <cell r="E47" t="str">
            <v>2A2802</v>
          </cell>
        </row>
        <row r="48">
          <cell r="D48" t="str">
            <v>676280039957-2</v>
          </cell>
          <cell r="E48" t="str">
            <v>2B2501</v>
          </cell>
        </row>
        <row r="49">
          <cell r="D49" t="str">
            <v>676280027091-2</v>
          </cell>
          <cell r="E49" t="str">
            <v>2D002</v>
          </cell>
        </row>
        <row r="50">
          <cell r="D50" t="str">
            <v>676280018402-2</v>
          </cell>
          <cell r="E50" t="str">
            <v>2D0804</v>
          </cell>
        </row>
        <row r="51">
          <cell r="D51" t="str">
            <v>676280038127-2</v>
          </cell>
          <cell r="E51" t="str">
            <v>2D2004</v>
          </cell>
        </row>
        <row r="52">
          <cell r="D52" t="str">
            <v>676280011304-2</v>
          </cell>
          <cell r="E52" t="str">
            <v>3D2505</v>
          </cell>
        </row>
        <row r="53">
          <cell r="D53" t="str">
            <v>676280011328-2</v>
          </cell>
          <cell r="E53" t="str">
            <v>2E1903</v>
          </cell>
        </row>
        <row r="54">
          <cell r="D54" t="str">
            <v>676280035997-2</v>
          </cell>
          <cell r="E54" t="str">
            <v>2E2704</v>
          </cell>
        </row>
        <row r="55">
          <cell r="D55" t="str">
            <v>676280033306-2</v>
          </cell>
          <cell r="E55" t="str">
            <v>2F2104</v>
          </cell>
        </row>
        <row r="56">
          <cell r="D56" t="str">
            <v>676280010987-2</v>
          </cell>
          <cell r="E56" t="str">
            <v>2G0605</v>
          </cell>
        </row>
        <row r="57">
          <cell r="D57" t="str">
            <v>676280031579-2</v>
          </cell>
          <cell r="E57" t="str">
            <v>2G1404</v>
          </cell>
        </row>
        <row r="58">
          <cell r="D58" t="str">
            <v>676280017566-2</v>
          </cell>
          <cell r="E58" t="str">
            <v>3E1226</v>
          </cell>
        </row>
        <row r="59">
          <cell r="D59" t="str">
            <v>676280036017-2</v>
          </cell>
          <cell r="E59" t="str">
            <v>3C1003</v>
          </cell>
        </row>
        <row r="60">
          <cell r="D60" t="str">
            <v>676280022164-2</v>
          </cell>
          <cell r="E60" t="str">
            <v>2E2701</v>
          </cell>
        </row>
        <row r="61">
          <cell r="D61" t="str">
            <v>676280015494-2</v>
          </cell>
          <cell r="E61" t="str">
            <v>3E1203</v>
          </cell>
        </row>
        <row r="62">
          <cell r="D62" t="str">
            <v>676280042162-2</v>
          </cell>
          <cell r="E62" t="str">
            <v>0K1602</v>
          </cell>
        </row>
        <row r="63">
          <cell r="D63" t="str">
            <v>676280021891-2</v>
          </cell>
          <cell r="E63" t="str">
            <v>1A0604</v>
          </cell>
        </row>
        <row r="64">
          <cell r="D64" t="str">
            <v>676280038110-2</v>
          </cell>
          <cell r="E64" t="str">
            <v>1H0604</v>
          </cell>
        </row>
        <row r="65">
          <cell r="D65" t="str">
            <v>676280046351-2</v>
          </cell>
          <cell r="E65" t="str">
            <v>1H0901</v>
          </cell>
        </row>
        <row r="66">
          <cell r="D66" t="str">
            <v>676280031562-2</v>
          </cell>
          <cell r="E66" t="str">
            <v>1J0402</v>
          </cell>
        </row>
        <row r="67">
          <cell r="D67" t="str">
            <v>676280035980-2</v>
          </cell>
          <cell r="E67" t="str">
            <v>2B1806</v>
          </cell>
        </row>
        <row r="68">
          <cell r="D68" t="str">
            <v>676280011335-2</v>
          </cell>
          <cell r="E68" t="str">
            <v>2B2303</v>
          </cell>
        </row>
        <row r="69">
          <cell r="D69" t="str">
            <v>676280039940-2</v>
          </cell>
          <cell r="E69" t="str">
            <v>2D0102</v>
          </cell>
        </row>
        <row r="70">
          <cell r="D70" t="str">
            <v>676280019775-2</v>
          </cell>
          <cell r="E70" t="str">
            <v>2D0103</v>
          </cell>
        </row>
        <row r="71">
          <cell r="D71" t="str">
            <v>676280011311-2</v>
          </cell>
          <cell r="E71" t="str">
            <v>2D0106</v>
          </cell>
        </row>
        <row r="72">
          <cell r="D72" t="str">
            <v>676280011274-2</v>
          </cell>
          <cell r="E72" t="str">
            <v>2D0108</v>
          </cell>
        </row>
        <row r="73">
          <cell r="D73" t="str">
            <v>676280047358-2</v>
          </cell>
          <cell r="E73" t="str">
            <v>2D0802</v>
          </cell>
        </row>
        <row r="74">
          <cell r="D74" t="str">
            <v>676280018419-2</v>
          </cell>
          <cell r="E74" t="str">
            <v>2D0804</v>
          </cell>
        </row>
        <row r="75">
          <cell r="D75" t="str">
            <v>676280043749-2</v>
          </cell>
          <cell r="E75" t="str">
            <v>2D2001</v>
          </cell>
        </row>
        <row r="76">
          <cell r="D76" t="str">
            <v>676280027084-2</v>
          </cell>
          <cell r="E76" t="str">
            <v>2D2201</v>
          </cell>
        </row>
        <row r="77">
          <cell r="D77" t="str">
            <v>676280033290-2</v>
          </cell>
          <cell r="E77" t="str">
            <v>2F2104</v>
          </cell>
        </row>
        <row r="78">
          <cell r="D78" t="str">
            <v>676280022324-2</v>
          </cell>
          <cell r="E78" t="str">
            <v>2G1402</v>
          </cell>
        </row>
        <row r="79">
          <cell r="D79" t="str">
            <v>609332840577</v>
          </cell>
          <cell r="E79" t="str">
            <v xml:space="preserve">	2F01JM</v>
          </cell>
        </row>
        <row r="80">
          <cell r="D80" t="str">
            <v>676280038158-2</v>
          </cell>
          <cell r="E80" t="str">
            <v>1G0705</v>
          </cell>
        </row>
        <row r="81">
          <cell r="D81" t="str">
            <v>85343</v>
          </cell>
          <cell r="E81" t="str">
            <v>052316F1-4</v>
          </cell>
        </row>
        <row r="82">
          <cell r="D82" t="str">
            <v>8809724701253</v>
          </cell>
          <cell r="E82" t="str">
            <v>WMG050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3"/>
  <sheetViews>
    <sheetView tabSelected="1" workbookViewId="0">
      <pane ySplit="1" topLeftCell="A2" activePane="bottomLeft" state="frozenSplit"/>
      <selection pane="bottomLeft" activeCell="I8" sqref="I8"/>
    </sheetView>
  </sheetViews>
  <sheetFormatPr defaultRowHeight="16.5" x14ac:dyDescent="0.3"/>
  <cols>
    <col min="1" max="1" width="9.5" style="16" bestFit="1" customWidth="1"/>
    <col min="2" max="2" width="5.25" style="16" bestFit="1" customWidth="1"/>
    <col min="3" max="3" width="11" style="16" customWidth="1"/>
    <col min="4" max="4" width="9" style="16" customWidth="1"/>
    <col min="5" max="5" width="7.125" style="16" customWidth="1"/>
    <col min="6" max="7" width="9.25" style="16" customWidth="1"/>
    <col min="8" max="8" width="5.5" style="16" customWidth="1"/>
    <col min="9" max="9" width="13.625" style="17" customWidth="1"/>
    <col min="10" max="10" width="9.25" style="16" customWidth="1"/>
    <col min="11" max="11" width="7.375" style="16" customWidth="1"/>
    <col min="12" max="17" width="13.625" style="17" customWidth="1"/>
    <col min="18" max="18" width="5.25" style="16" bestFit="1" customWidth="1"/>
    <col min="19" max="19" width="9" style="16"/>
    <col min="20" max="20" width="13" style="16" bestFit="1" customWidth="1"/>
    <col min="21" max="21" width="13.625" style="17" customWidth="1"/>
    <col min="22" max="22" width="5.25" style="16" bestFit="1" customWidth="1"/>
  </cols>
  <sheetData>
    <row r="1" spans="1:22" x14ac:dyDescent="0.3">
      <c r="A1" s="12" t="s">
        <v>349</v>
      </c>
      <c r="B1" s="13" t="s">
        <v>350</v>
      </c>
      <c r="C1" s="13" t="s">
        <v>351</v>
      </c>
      <c r="D1" s="13" t="s">
        <v>352</v>
      </c>
      <c r="E1" s="13" t="s">
        <v>353</v>
      </c>
      <c r="F1" s="12" t="s">
        <v>354</v>
      </c>
      <c r="G1" s="12" t="s">
        <v>355</v>
      </c>
      <c r="H1" s="12" t="s">
        <v>356</v>
      </c>
      <c r="I1" s="14" t="s">
        <v>357</v>
      </c>
      <c r="J1" s="12" t="s">
        <v>347</v>
      </c>
      <c r="K1" s="12" t="s">
        <v>358</v>
      </c>
      <c r="L1" s="15" t="s">
        <v>7</v>
      </c>
      <c r="M1" s="14"/>
      <c r="N1" s="14" t="s">
        <v>359</v>
      </c>
      <c r="O1" s="14" t="s">
        <v>360</v>
      </c>
      <c r="P1" s="14"/>
      <c r="Q1" s="14"/>
      <c r="R1" s="13" t="s">
        <v>361</v>
      </c>
      <c r="S1" s="13" t="s">
        <v>362</v>
      </c>
      <c r="T1" s="13" t="s">
        <v>363</v>
      </c>
      <c r="U1" s="14" t="s">
        <v>364</v>
      </c>
      <c r="V1" s="13" t="s">
        <v>365</v>
      </c>
    </row>
    <row r="2" spans="1:22" x14ac:dyDescent="0.3">
      <c r="A2" s="18" t="s">
        <v>366</v>
      </c>
      <c r="B2" s="18" t="s">
        <v>403</v>
      </c>
      <c r="C2" s="18" t="s">
        <v>367</v>
      </c>
      <c r="D2" s="18"/>
      <c r="E2" s="19" t="s">
        <v>368</v>
      </c>
      <c r="F2" s="18" t="s">
        <v>369</v>
      </c>
      <c r="G2" s="18"/>
      <c r="H2" s="18"/>
      <c r="I2" s="20"/>
      <c r="J2" s="18" t="s">
        <v>370</v>
      </c>
      <c r="K2" s="18"/>
      <c r="L2" s="20">
        <v>3</v>
      </c>
      <c r="M2" s="20"/>
      <c r="N2" s="20"/>
      <c r="O2" s="20"/>
      <c r="P2" s="20"/>
      <c r="Q2" s="20"/>
      <c r="R2" s="18" t="s">
        <v>17</v>
      </c>
      <c r="S2" s="18"/>
      <c r="T2" s="18"/>
      <c r="U2" s="20"/>
      <c r="V2" s="18"/>
    </row>
    <row r="3" spans="1:22" x14ac:dyDescent="0.3">
      <c r="A3" s="18" t="s">
        <v>366</v>
      </c>
      <c r="B3" s="18" t="s">
        <v>403</v>
      </c>
      <c r="C3" s="18" t="s">
        <v>367</v>
      </c>
      <c r="D3" s="18"/>
      <c r="E3" s="19" t="s">
        <v>368</v>
      </c>
      <c r="F3" s="18" t="s">
        <v>369</v>
      </c>
      <c r="G3" s="18"/>
      <c r="H3" s="18"/>
      <c r="I3" s="20"/>
      <c r="J3" s="18" t="s">
        <v>371</v>
      </c>
      <c r="K3" s="18"/>
      <c r="L3" s="20">
        <v>3</v>
      </c>
      <c r="M3" s="20"/>
      <c r="N3" s="20"/>
      <c r="O3" s="20"/>
      <c r="P3" s="20"/>
      <c r="Q3" s="20"/>
      <c r="R3" s="18"/>
      <c r="S3" s="18"/>
      <c r="T3" s="18"/>
      <c r="U3" s="20"/>
      <c r="V3" s="18"/>
    </row>
    <row r="4" spans="1:22" x14ac:dyDescent="0.3">
      <c r="A4" s="18" t="s">
        <v>366</v>
      </c>
      <c r="B4" s="18" t="s">
        <v>404</v>
      </c>
      <c r="C4" s="18" t="s">
        <v>367</v>
      </c>
      <c r="D4" s="18"/>
      <c r="E4" s="19" t="s">
        <v>368</v>
      </c>
      <c r="F4" s="18" t="s">
        <v>369</v>
      </c>
      <c r="G4" s="18"/>
      <c r="H4" s="18"/>
      <c r="I4" s="20"/>
      <c r="J4" s="18" t="s">
        <v>372</v>
      </c>
      <c r="K4" s="18"/>
      <c r="L4" s="20">
        <v>20</v>
      </c>
      <c r="M4" s="20"/>
      <c r="N4" s="20"/>
      <c r="O4" s="20"/>
      <c r="P4" s="20"/>
      <c r="Q4" s="20"/>
      <c r="R4" s="18" t="s">
        <v>30</v>
      </c>
      <c r="S4" s="18"/>
      <c r="T4" s="18"/>
      <c r="U4" s="20"/>
      <c r="V4" s="18"/>
    </row>
    <row r="5" spans="1:22" x14ac:dyDescent="0.3">
      <c r="A5" s="18" t="s">
        <v>366</v>
      </c>
      <c r="B5" s="18" t="s">
        <v>404</v>
      </c>
      <c r="C5" s="18" t="s">
        <v>367</v>
      </c>
      <c r="D5" s="18"/>
      <c r="E5" s="19" t="s">
        <v>368</v>
      </c>
      <c r="F5" s="18" t="s">
        <v>369</v>
      </c>
      <c r="G5" s="18"/>
      <c r="H5" s="18"/>
      <c r="I5" s="20"/>
      <c r="J5" s="18" t="s">
        <v>373</v>
      </c>
      <c r="K5" s="18"/>
      <c r="L5" s="20">
        <v>4</v>
      </c>
      <c r="M5" s="20"/>
      <c r="N5" s="20"/>
      <c r="O5" s="20"/>
      <c r="P5" s="20"/>
      <c r="Q5" s="20"/>
      <c r="R5" s="18"/>
      <c r="S5" s="18"/>
      <c r="T5" s="18"/>
      <c r="U5" s="20"/>
      <c r="V5" s="18"/>
    </row>
    <row r="6" spans="1:22" x14ac:dyDescent="0.3">
      <c r="A6" s="18" t="s">
        <v>366</v>
      </c>
      <c r="B6" s="18" t="s">
        <v>405</v>
      </c>
      <c r="C6" s="18" t="s">
        <v>367</v>
      </c>
      <c r="D6" s="18"/>
      <c r="E6" s="19" t="s">
        <v>368</v>
      </c>
      <c r="F6" s="18" t="s">
        <v>369</v>
      </c>
      <c r="G6" s="18"/>
      <c r="H6" s="18"/>
      <c r="I6" s="20"/>
      <c r="J6" s="18" t="s">
        <v>374</v>
      </c>
      <c r="K6" s="18"/>
      <c r="L6" s="20">
        <v>12</v>
      </c>
      <c r="M6" s="20"/>
      <c r="N6" s="20"/>
      <c r="O6" s="20"/>
      <c r="P6" s="20"/>
      <c r="Q6" s="20"/>
      <c r="R6" s="18" t="s">
        <v>39</v>
      </c>
      <c r="S6" s="18"/>
      <c r="T6" s="18"/>
      <c r="U6" s="20"/>
      <c r="V6" s="18"/>
    </row>
    <row r="7" spans="1:22" x14ac:dyDescent="0.3">
      <c r="A7" s="18" t="s">
        <v>366</v>
      </c>
      <c r="B7" s="18" t="s">
        <v>406</v>
      </c>
      <c r="C7" s="18" t="s">
        <v>367</v>
      </c>
      <c r="D7" s="18"/>
      <c r="E7" s="19" t="s">
        <v>368</v>
      </c>
      <c r="F7" s="18" t="s">
        <v>369</v>
      </c>
      <c r="G7" s="18"/>
      <c r="H7" s="18"/>
      <c r="I7" s="20"/>
      <c r="J7" s="18" t="s">
        <v>375</v>
      </c>
      <c r="K7" s="18"/>
      <c r="L7" s="20">
        <v>150</v>
      </c>
      <c r="M7" s="20"/>
      <c r="N7" s="20"/>
      <c r="O7" s="20"/>
      <c r="P7" s="20"/>
      <c r="Q7" s="20"/>
      <c r="R7" s="18" t="s">
        <v>43</v>
      </c>
      <c r="S7" s="18"/>
      <c r="T7" s="18"/>
      <c r="U7" s="20"/>
      <c r="V7" s="18"/>
    </row>
    <row r="8" spans="1:22" x14ac:dyDescent="0.3">
      <c r="A8" s="18" t="s">
        <v>366</v>
      </c>
      <c r="B8" s="18" t="s">
        <v>406</v>
      </c>
      <c r="C8" s="18" t="s">
        <v>367</v>
      </c>
      <c r="D8" s="18"/>
      <c r="E8" s="19" t="s">
        <v>368</v>
      </c>
      <c r="F8" s="18" t="s">
        <v>369</v>
      </c>
      <c r="G8" s="18"/>
      <c r="H8" s="18"/>
      <c r="I8" s="20"/>
      <c r="J8" s="18" t="s">
        <v>376</v>
      </c>
      <c r="K8" s="18"/>
      <c r="L8" s="20">
        <v>8</v>
      </c>
      <c r="M8" s="20"/>
      <c r="N8" s="20"/>
      <c r="O8" s="20"/>
      <c r="P8" s="20"/>
      <c r="Q8" s="20"/>
      <c r="R8" s="18"/>
      <c r="S8" s="18"/>
      <c r="T8" s="18"/>
      <c r="U8" s="20"/>
      <c r="V8" s="18"/>
    </row>
    <row r="9" spans="1:22" x14ac:dyDescent="0.3">
      <c r="A9" s="18" t="s">
        <v>366</v>
      </c>
      <c r="B9" s="18" t="s">
        <v>406</v>
      </c>
      <c r="C9" s="18" t="s">
        <v>367</v>
      </c>
      <c r="D9" s="18"/>
      <c r="E9" s="19" t="s">
        <v>368</v>
      </c>
      <c r="F9" s="18" t="s">
        <v>369</v>
      </c>
      <c r="G9" s="18"/>
      <c r="H9" s="18"/>
      <c r="I9" s="20"/>
      <c r="J9" s="18" t="s">
        <v>370</v>
      </c>
      <c r="K9" s="18"/>
      <c r="L9" s="20">
        <v>252</v>
      </c>
      <c r="M9" s="20"/>
      <c r="N9" s="20"/>
      <c r="O9" s="20"/>
      <c r="P9" s="20"/>
      <c r="Q9" s="20"/>
      <c r="R9" s="18"/>
      <c r="S9" s="18"/>
      <c r="T9" s="18"/>
      <c r="U9" s="20"/>
      <c r="V9" s="18"/>
    </row>
    <row r="10" spans="1:22" x14ac:dyDescent="0.3">
      <c r="A10" s="18" t="s">
        <v>366</v>
      </c>
      <c r="B10" s="18" t="s">
        <v>406</v>
      </c>
      <c r="C10" s="18" t="s">
        <v>367</v>
      </c>
      <c r="D10" s="18"/>
      <c r="E10" s="19" t="s">
        <v>368</v>
      </c>
      <c r="F10" s="18" t="s">
        <v>369</v>
      </c>
      <c r="G10" s="18"/>
      <c r="H10" s="18"/>
      <c r="I10" s="20"/>
      <c r="J10" s="18" t="s">
        <v>377</v>
      </c>
      <c r="K10" s="18"/>
      <c r="L10" s="20">
        <v>380</v>
      </c>
      <c r="M10" s="20"/>
      <c r="N10" s="20"/>
      <c r="O10" s="20"/>
      <c r="P10" s="20"/>
      <c r="Q10" s="20"/>
      <c r="R10" s="18"/>
      <c r="S10" s="18"/>
      <c r="T10" s="18"/>
      <c r="U10" s="20"/>
      <c r="V10" s="18"/>
    </row>
    <row r="11" spans="1:22" x14ac:dyDescent="0.3">
      <c r="A11" s="18" t="s">
        <v>366</v>
      </c>
      <c r="B11" s="18" t="s">
        <v>407</v>
      </c>
      <c r="C11" s="18" t="s">
        <v>367</v>
      </c>
      <c r="D11" s="18"/>
      <c r="E11" s="19" t="s">
        <v>368</v>
      </c>
      <c r="F11" s="18" t="s">
        <v>369</v>
      </c>
      <c r="G11" s="18"/>
      <c r="H11" s="18"/>
      <c r="I11" s="20"/>
      <c r="J11" s="18" t="s">
        <v>378</v>
      </c>
      <c r="K11" s="18"/>
      <c r="L11" s="20">
        <v>480</v>
      </c>
      <c r="M11" s="20"/>
      <c r="N11" s="20"/>
      <c r="O11" s="20"/>
      <c r="P11" s="20"/>
      <c r="Q11" s="20"/>
      <c r="R11" s="18"/>
      <c r="S11" s="18"/>
      <c r="T11" s="18"/>
      <c r="U11" s="20"/>
      <c r="V11" s="18"/>
    </row>
    <row r="12" spans="1:22" x14ac:dyDescent="0.3">
      <c r="A12" s="18" t="s">
        <v>366</v>
      </c>
      <c r="B12" s="18" t="s">
        <v>408</v>
      </c>
      <c r="C12" s="18" t="s">
        <v>367</v>
      </c>
      <c r="D12" s="18"/>
      <c r="E12" s="19" t="s">
        <v>368</v>
      </c>
      <c r="F12" s="18" t="s">
        <v>369</v>
      </c>
      <c r="G12" s="18"/>
      <c r="H12" s="18"/>
      <c r="I12" s="20"/>
      <c r="J12" s="18" t="s">
        <v>379</v>
      </c>
      <c r="K12" s="18"/>
      <c r="L12" s="20">
        <v>4</v>
      </c>
      <c r="M12" s="20"/>
      <c r="N12" s="20"/>
      <c r="O12" s="20"/>
      <c r="P12" s="20"/>
      <c r="Q12" s="20"/>
      <c r="R12" s="18" t="s">
        <v>62</v>
      </c>
      <c r="S12" s="18"/>
      <c r="T12" s="18"/>
      <c r="U12" s="20"/>
      <c r="V12" s="18"/>
    </row>
    <row r="13" spans="1:22" x14ac:dyDescent="0.3">
      <c r="A13" s="18" t="s">
        <v>366</v>
      </c>
      <c r="B13" s="18" t="s">
        <v>409</v>
      </c>
      <c r="C13" s="18" t="s">
        <v>367</v>
      </c>
      <c r="D13" s="18"/>
      <c r="E13" s="19" t="s">
        <v>368</v>
      </c>
      <c r="F13" s="18" t="s">
        <v>369</v>
      </c>
      <c r="G13" s="18"/>
      <c r="H13" s="18"/>
      <c r="I13" s="20"/>
      <c r="J13" s="18" t="s">
        <v>380</v>
      </c>
      <c r="K13" s="18"/>
      <c r="L13" s="20">
        <v>207</v>
      </c>
      <c r="M13" s="20"/>
      <c r="N13" s="20"/>
      <c r="O13" s="20"/>
      <c r="P13" s="20"/>
      <c r="Q13" s="20"/>
      <c r="R13" s="18"/>
      <c r="S13" s="18"/>
      <c r="T13" s="18"/>
      <c r="U13" s="20"/>
      <c r="V13" s="18"/>
    </row>
    <row r="14" spans="1:22" x14ac:dyDescent="0.3">
      <c r="A14" s="18" t="s">
        <v>366</v>
      </c>
      <c r="B14" s="18" t="s">
        <v>410</v>
      </c>
      <c r="C14" s="18" t="s">
        <v>367</v>
      </c>
      <c r="D14" s="18"/>
      <c r="E14" s="19" t="s">
        <v>368</v>
      </c>
      <c r="F14" s="18" t="s">
        <v>369</v>
      </c>
      <c r="G14" s="18"/>
      <c r="H14" s="18"/>
      <c r="I14" s="20"/>
      <c r="J14" s="18" t="s">
        <v>381</v>
      </c>
      <c r="K14" s="18"/>
      <c r="L14" s="20">
        <v>4</v>
      </c>
      <c r="M14" s="20"/>
      <c r="N14" s="20"/>
      <c r="O14" s="20"/>
      <c r="P14" s="20"/>
      <c r="Q14" s="20"/>
      <c r="R14" s="18" t="s">
        <v>69</v>
      </c>
      <c r="S14" s="18"/>
      <c r="T14" s="18"/>
      <c r="U14" s="20"/>
      <c r="V14" s="18"/>
    </row>
    <row r="15" spans="1:22" x14ac:dyDescent="0.3">
      <c r="A15" s="18" t="s">
        <v>366</v>
      </c>
      <c r="B15" s="18" t="s">
        <v>410</v>
      </c>
      <c r="C15" s="18" t="s">
        <v>367</v>
      </c>
      <c r="D15" s="18"/>
      <c r="E15" s="19" t="s">
        <v>368</v>
      </c>
      <c r="F15" s="18" t="s">
        <v>369</v>
      </c>
      <c r="G15" s="18"/>
      <c r="H15" s="18"/>
      <c r="I15" s="20"/>
      <c r="J15" s="18" t="s">
        <v>382</v>
      </c>
      <c r="K15" s="18"/>
      <c r="L15" s="20">
        <v>4</v>
      </c>
      <c r="M15" s="20"/>
      <c r="N15" s="20"/>
      <c r="O15" s="20"/>
      <c r="P15" s="20"/>
      <c r="Q15" s="20"/>
      <c r="R15" s="18"/>
      <c r="S15" s="18"/>
      <c r="T15" s="18"/>
      <c r="U15" s="20"/>
      <c r="V15" s="18"/>
    </row>
    <row r="16" spans="1:22" x14ac:dyDescent="0.3">
      <c r="A16" s="18" t="s">
        <v>366</v>
      </c>
      <c r="B16" s="18" t="s">
        <v>410</v>
      </c>
      <c r="C16" s="18" t="s">
        <v>367</v>
      </c>
      <c r="D16" s="18"/>
      <c r="E16" s="19" t="s">
        <v>368</v>
      </c>
      <c r="F16" s="18" t="s">
        <v>369</v>
      </c>
      <c r="G16" s="18"/>
      <c r="H16" s="18"/>
      <c r="I16" s="20"/>
      <c r="J16" s="18" t="s">
        <v>383</v>
      </c>
      <c r="K16" s="18"/>
      <c r="L16" s="20">
        <v>12</v>
      </c>
      <c r="M16" s="20"/>
      <c r="N16" s="20"/>
      <c r="O16" s="20"/>
      <c r="P16" s="20"/>
      <c r="Q16" s="20"/>
      <c r="R16" s="18"/>
      <c r="S16" s="18"/>
      <c r="T16" s="18"/>
      <c r="U16" s="20"/>
      <c r="V16" s="18"/>
    </row>
    <row r="17" spans="1:22" x14ac:dyDescent="0.3">
      <c r="A17" s="18" t="s">
        <v>366</v>
      </c>
      <c r="B17" s="18" t="s">
        <v>411</v>
      </c>
      <c r="C17" s="18" t="s">
        <v>367</v>
      </c>
      <c r="D17" s="18"/>
      <c r="E17" s="19" t="s">
        <v>368</v>
      </c>
      <c r="F17" s="18" t="s">
        <v>369</v>
      </c>
      <c r="G17" s="18"/>
      <c r="H17" s="18"/>
      <c r="I17" s="20"/>
      <c r="J17" s="18" t="s">
        <v>384</v>
      </c>
      <c r="K17" s="18"/>
      <c r="L17" s="20">
        <v>8</v>
      </c>
      <c r="M17" s="20"/>
      <c r="N17" s="20"/>
      <c r="O17" s="20"/>
      <c r="P17" s="20"/>
      <c r="Q17" s="20"/>
      <c r="R17" s="18"/>
      <c r="S17" s="18"/>
      <c r="T17" s="18"/>
      <c r="U17" s="20"/>
      <c r="V17" s="18"/>
    </row>
    <row r="18" spans="1:22" x14ac:dyDescent="0.3">
      <c r="A18" s="18" t="s">
        <v>366</v>
      </c>
      <c r="B18" s="18" t="s">
        <v>410</v>
      </c>
      <c r="C18" s="18" t="s">
        <v>367</v>
      </c>
      <c r="D18" s="18"/>
      <c r="E18" s="19" t="s">
        <v>368</v>
      </c>
      <c r="F18" s="18" t="s">
        <v>369</v>
      </c>
      <c r="G18" s="18"/>
      <c r="H18" s="18"/>
      <c r="I18" s="20"/>
      <c r="J18" s="18" t="s">
        <v>385</v>
      </c>
      <c r="K18" s="18"/>
      <c r="L18" s="20">
        <v>25</v>
      </c>
      <c r="M18" s="20"/>
      <c r="N18" s="20"/>
      <c r="O18" s="20"/>
      <c r="P18" s="20"/>
      <c r="Q18" s="20"/>
      <c r="R18" s="18"/>
      <c r="S18" s="18"/>
      <c r="T18" s="18"/>
      <c r="U18" s="20"/>
      <c r="V18" s="18"/>
    </row>
    <row r="19" spans="1:22" x14ac:dyDescent="0.3">
      <c r="A19" s="18" t="s">
        <v>366</v>
      </c>
      <c r="B19" s="18" t="s">
        <v>410</v>
      </c>
      <c r="C19" s="18" t="s">
        <v>367</v>
      </c>
      <c r="D19" s="18"/>
      <c r="E19" s="19" t="s">
        <v>368</v>
      </c>
      <c r="F19" s="18" t="s">
        <v>369</v>
      </c>
      <c r="G19" s="18"/>
      <c r="H19" s="18"/>
      <c r="I19" s="20"/>
      <c r="J19" s="18" t="s">
        <v>386</v>
      </c>
      <c r="K19" s="18"/>
      <c r="L19" s="20">
        <v>2</v>
      </c>
      <c r="M19" s="20"/>
      <c r="N19" s="20"/>
      <c r="O19" s="20"/>
      <c r="P19" s="20"/>
      <c r="Q19" s="20"/>
      <c r="R19" s="18"/>
      <c r="S19" s="18"/>
      <c r="T19" s="18"/>
      <c r="U19" s="20"/>
      <c r="V19" s="18"/>
    </row>
    <row r="20" spans="1:22" x14ac:dyDescent="0.3">
      <c r="A20" s="18" t="s">
        <v>366</v>
      </c>
      <c r="B20" s="18" t="s">
        <v>410</v>
      </c>
      <c r="C20" s="18" t="s">
        <v>367</v>
      </c>
      <c r="D20" s="18"/>
      <c r="E20" s="19" t="s">
        <v>368</v>
      </c>
      <c r="F20" s="18" t="s">
        <v>369</v>
      </c>
      <c r="G20" s="18"/>
      <c r="H20" s="18"/>
      <c r="I20" s="20"/>
      <c r="J20" s="18" t="s">
        <v>379</v>
      </c>
      <c r="K20" s="18"/>
      <c r="L20" s="20">
        <v>12</v>
      </c>
      <c r="M20" s="20"/>
      <c r="N20" s="20"/>
      <c r="O20" s="20"/>
      <c r="P20" s="20"/>
      <c r="Q20" s="20"/>
      <c r="R20" s="18"/>
      <c r="S20" s="18"/>
      <c r="T20" s="18"/>
      <c r="U20" s="20"/>
      <c r="V20" s="18"/>
    </row>
    <row r="21" spans="1:22" x14ac:dyDescent="0.3">
      <c r="A21" s="18" t="s">
        <v>366</v>
      </c>
      <c r="B21" s="18" t="s">
        <v>411</v>
      </c>
      <c r="C21" s="18" t="s">
        <v>367</v>
      </c>
      <c r="D21" s="18"/>
      <c r="E21" s="19" t="s">
        <v>368</v>
      </c>
      <c r="F21" s="18" t="s">
        <v>369</v>
      </c>
      <c r="G21" s="18"/>
      <c r="H21" s="18"/>
      <c r="I21" s="20"/>
      <c r="J21" s="18" t="s">
        <v>387</v>
      </c>
      <c r="K21" s="18"/>
      <c r="L21" s="20">
        <v>8</v>
      </c>
      <c r="M21" s="20"/>
      <c r="N21" s="20"/>
      <c r="O21" s="20"/>
      <c r="P21" s="20"/>
      <c r="Q21" s="20"/>
      <c r="R21" s="18"/>
      <c r="S21" s="18"/>
      <c r="T21" s="18"/>
      <c r="U21" s="20"/>
      <c r="V21" s="18"/>
    </row>
    <row r="22" spans="1:22" x14ac:dyDescent="0.3">
      <c r="A22" s="18" t="s">
        <v>366</v>
      </c>
      <c r="B22" s="18" t="s">
        <v>410</v>
      </c>
      <c r="C22" s="18" t="s">
        <v>367</v>
      </c>
      <c r="D22" s="18"/>
      <c r="E22" s="19" t="s">
        <v>368</v>
      </c>
      <c r="F22" s="18" t="s">
        <v>369</v>
      </c>
      <c r="G22" s="18"/>
      <c r="H22" s="18"/>
      <c r="I22" s="20"/>
      <c r="J22" s="18" t="s">
        <v>388</v>
      </c>
      <c r="K22" s="18"/>
      <c r="L22" s="20">
        <v>8</v>
      </c>
      <c r="M22" s="20"/>
      <c r="N22" s="20"/>
      <c r="O22" s="20"/>
      <c r="P22" s="20"/>
      <c r="Q22" s="20"/>
      <c r="R22" s="18"/>
      <c r="S22" s="18"/>
      <c r="T22" s="18"/>
      <c r="U22" s="20"/>
      <c r="V22" s="18"/>
    </row>
    <row r="23" spans="1:22" x14ac:dyDescent="0.3">
      <c r="A23" s="18" t="s">
        <v>366</v>
      </c>
      <c r="B23" s="18" t="s">
        <v>410</v>
      </c>
      <c r="C23" s="18" t="s">
        <v>367</v>
      </c>
      <c r="D23" s="18"/>
      <c r="E23" s="19" t="s">
        <v>368</v>
      </c>
      <c r="F23" s="18" t="s">
        <v>369</v>
      </c>
      <c r="G23" s="18"/>
      <c r="H23" s="18"/>
      <c r="I23" s="20"/>
      <c r="J23" s="18" t="s">
        <v>389</v>
      </c>
      <c r="K23" s="18"/>
      <c r="L23" s="20">
        <v>25</v>
      </c>
      <c r="M23" s="20"/>
      <c r="N23" s="20"/>
      <c r="O23" s="20"/>
      <c r="P23" s="20"/>
      <c r="Q23" s="20"/>
      <c r="R23" s="18"/>
      <c r="S23" s="18"/>
      <c r="T23" s="18"/>
      <c r="U23" s="20"/>
      <c r="V23" s="18"/>
    </row>
    <row r="24" spans="1:22" x14ac:dyDescent="0.3">
      <c r="A24" s="18" t="s">
        <v>366</v>
      </c>
      <c r="B24" s="18" t="s">
        <v>410</v>
      </c>
      <c r="C24" s="18" t="s">
        <v>367</v>
      </c>
      <c r="D24" s="18"/>
      <c r="E24" s="19" t="s">
        <v>368</v>
      </c>
      <c r="F24" s="18" t="s">
        <v>369</v>
      </c>
      <c r="G24" s="18"/>
      <c r="H24" s="18"/>
      <c r="I24" s="20"/>
      <c r="J24" s="18" t="s">
        <v>374</v>
      </c>
      <c r="K24" s="18"/>
      <c r="L24" s="20">
        <v>14</v>
      </c>
      <c r="M24" s="20"/>
      <c r="N24" s="20"/>
      <c r="O24" s="20"/>
      <c r="P24" s="20"/>
      <c r="Q24" s="20"/>
      <c r="R24" s="18"/>
      <c r="S24" s="18"/>
      <c r="T24" s="18"/>
      <c r="U24" s="20"/>
      <c r="V24" s="18"/>
    </row>
    <row r="25" spans="1:22" x14ac:dyDescent="0.3">
      <c r="A25" s="18" t="s">
        <v>366</v>
      </c>
      <c r="B25" s="18" t="s">
        <v>410</v>
      </c>
      <c r="C25" s="18" t="s">
        <v>367</v>
      </c>
      <c r="D25" s="18"/>
      <c r="E25" s="19" t="s">
        <v>368</v>
      </c>
      <c r="F25" s="18" t="s">
        <v>369</v>
      </c>
      <c r="G25" s="18"/>
      <c r="H25" s="18"/>
      <c r="I25" s="20"/>
      <c r="J25" s="18" t="s">
        <v>390</v>
      </c>
      <c r="K25" s="18"/>
      <c r="L25" s="20">
        <v>125</v>
      </c>
      <c r="M25" s="20"/>
      <c r="N25" s="20"/>
      <c r="O25" s="20"/>
      <c r="P25" s="20"/>
      <c r="Q25" s="20"/>
      <c r="R25" s="18"/>
      <c r="S25" s="18"/>
      <c r="T25" s="18"/>
      <c r="U25" s="20"/>
      <c r="V25" s="18"/>
    </row>
    <row r="26" spans="1:22" x14ac:dyDescent="0.3">
      <c r="A26" s="18" t="s">
        <v>366</v>
      </c>
      <c r="B26" s="18" t="s">
        <v>410</v>
      </c>
      <c r="C26" s="18" t="s">
        <v>367</v>
      </c>
      <c r="D26" s="18"/>
      <c r="E26" s="19" t="s">
        <v>368</v>
      </c>
      <c r="F26" s="18" t="s">
        <v>369</v>
      </c>
      <c r="G26" s="18"/>
      <c r="H26" s="18"/>
      <c r="I26" s="20"/>
      <c r="J26" s="18" t="s">
        <v>391</v>
      </c>
      <c r="K26" s="18"/>
      <c r="L26" s="20">
        <v>14</v>
      </c>
      <c r="M26" s="20"/>
      <c r="N26" s="20"/>
      <c r="O26" s="20"/>
      <c r="P26" s="20"/>
      <c r="Q26" s="20"/>
      <c r="R26" s="18"/>
      <c r="S26" s="18"/>
      <c r="T26" s="18"/>
      <c r="U26" s="20"/>
      <c r="V26" s="18"/>
    </row>
    <row r="27" spans="1:22" x14ac:dyDescent="0.3">
      <c r="A27" s="18" t="s">
        <v>366</v>
      </c>
      <c r="B27" s="18" t="s">
        <v>412</v>
      </c>
      <c r="C27" s="18" t="s">
        <v>367</v>
      </c>
      <c r="D27" s="18"/>
      <c r="E27" s="19" t="s">
        <v>368</v>
      </c>
      <c r="F27" s="18" t="s">
        <v>369</v>
      </c>
      <c r="G27" s="18"/>
      <c r="H27" s="18"/>
      <c r="I27" s="20"/>
      <c r="J27" s="18" t="s">
        <v>392</v>
      </c>
      <c r="K27" s="18"/>
      <c r="L27" s="20">
        <v>12</v>
      </c>
      <c r="M27" s="20"/>
      <c r="N27" s="20"/>
      <c r="O27" s="20"/>
      <c r="P27" s="20"/>
      <c r="Q27" s="20"/>
      <c r="R27" s="18" t="s">
        <v>100</v>
      </c>
      <c r="S27" s="18"/>
      <c r="T27" s="18"/>
      <c r="U27" s="20"/>
      <c r="V27" s="18"/>
    </row>
    <row r="28" spans="1:22" x14ac:dyDescent="0.3">
      <c r="A28" s="18" t="s">
        <v>366</v>
      </c>
      <c r="B28" s="18" t="s">
        <v>412</v>
      </c>
      <c r="C28" s="18" t="s">
        <v>367</v>
      </c>
      <c r="D28" s="18"/>
      <c r="E28" s="19" t="s">
        <v>368</v>
      </c>
      <c r="F28" s="18" t="s">
        <v>369</v>
      </c>
      <c r="G28" s="18"/>
      <c r="H28" s="18"/>
      <c r="I28" s="20"/>
      <c r="J28" s="18" t="s">
        <v>393</v>
      </c>
      <c r="K28" s="18"/>
      <c r="L28" s="20">
        <v>12</v>
      </c>
      <c r="M28" s="20"/>
      <c r="N28" s="20"/>
      <c r="O28" s="20"/>
      <c r="P28" s="20"/>
      <c r="Q28" s="20"/>
      <c r="R28" s="18"/>
      <c r="S28" s="18"/>
      <c r="T28" s="18"/>
      <c r="U28" s="20"/>
      <c r="V28" s="18"/>
    </row>
    <row r="29" spans="1:22" x14ac:dyDescent="0.3">
      <c r="A29" s="18" t="s">
        <v>366</v>
      </c>
      <c r="B29" s="18" t="s">
        <v>412</v>
      </c>
      <c r="C29" s="18" t="s">
        <v>367</v>
      </c>
      <c r="D29" s="18"/>
      <c r="E29" s="19" t="s">
        <v>368</v>
      </c>
      <c r="F29" s="18" t="s">
        <v>369</v>
      </c>
      <c r="G29" s="18"/>
      <c r="H29" s="18"/>
      <c r="I29" s="20"/>
      <c r="J29" s="18" t="s">
        <v>394</v>
      </c>
      <c r="K29" s="18"/>
      <c r="L29" s="20">
        <v>12</v>
      </c>
      <c r="M29" s="20"/>
      <c r="N29" s="20"/>
      <c r="O29" s="20"/>
      <c r="P29" s="20"/>
      <c r="Q29" s="20"/>
      <c r="R29" s="18"/>
      <c r="S29" s="18"/>
      <c r="T29" s="18"/>
      <c r="U29" s="20"/>
      <c r="V29" s="18"/>
    </row>
    <row r="30" spans="1:22" x14ac:dyDescent="0.3">
      <c r="A30" s="18" t="s">
        <v>366</v>
      </c>
      <c r="B30" s="18" t="s">
        <v>412</v>
      </c>
      <c r="C30" s="18" t="s">
        <v>367</v>
      </c>
      <c r="D30" s="18"/>
      <c r="E30" s="19" t="s">
        <v>368</v>
      </c>
      <c r="F30" s="18" t="s">
        <v>369</v>
      </c>
      <c r="G30" s="18"/>
      <c r="H30" s="18"/>
      <c r="I30" s="20"/>
      <c r="J30" s="18" t="s">
        <v>395</v>
      </c>
      <c r="K30" s="18"/>
      <c r="L30" s="20">
        <v>36</v>
      </c>
      <c r="M30" s="20"/>
      <c r="N30" s="20"/>
      <c r="O30" s="20"/>
      <c r="P30" s="20"/>
      <c r="Q30" s="20"/>
      <c r="R30" s="18"/>
      <c r="S30" s="18"/>
      <c r="T30" s="18"/>
      <c r="U30" s="20"/>
      <c r="V30" s="18"/>
    </row>
    <row r="31" spans="1:22" x14ac:dyDescent="0.3">
      <c r="A31" s="18" t="s">
        <v>366</v>
      </c>
      <c r="B31" s="18" t="s">
        <v>412</v>
      </c>
      <c r="C31" s="18" t="s">
        <v>367</v>
      </c>
      <c r="D31" s="18"/>
      <c r="E31" s="19" t="s">
        <v>368</v>
      </c>
      <c r="F31" s="18" t="s">
        <v>369</v>
      </c>
      <c r="G31" s="18"/>
      <c r="H31" s="18"/>
      <c r="I31" s="20"/>
      <c r="J31" s="18" t="s">
        <v>396</v>
      </c>
      <c r="K31" s="18"/>
      <c r="L31" s="20">
        <v>12</v>
      </c>
      <c r="M31" s="20"/>
      <c r="N31" s="20"/>
      <c r="O31" s="20"/>
      <c r="P31" s="20"/>
      <c r="Q31" s="20"/>
      <c r="R31" s="18"/>
      <c r="S31" s="18"/>
      <c r="T31" s="18"/>
      <c r="U31" s="20"/>
      <c r="V31" s="18"/>
    </row>
    <row r="32" spans="1:22" x14ac:dyDescent="0.3">
      <c r="A32" s="18" t="s">
        <v>366</v>
      </c>
      <c r="B32" s="18" t="s">
        <v>412</v>
      </c>
      <c r="C32" s="18" t="s">
        <v>367</v>
      </c>
      <c r="D32" s="18"/>
      <c r="E32" s="19" t="s">
        <v>368</v>
      </c>
      <c r="F32" s="18" t="s">
        <v>369</v>
      </c>
      <c r="G32" s="18"/>
      <c r="H32" s="18"/>
      <c r="I32" s="20"/>
      <c r="J32" s="18" t="s">
        <v>397</v>
      </c>
      <c r="K32" s="18"/>
      <c r="L32" s="20">
        <v>36</v>
      </c>
      <c r="M32" s="20"/>
      <c r="N32" s="20"/>
      <c r="O32" s="20"/>
      <c r="P32" s="20"/>
      <c r="Q32" s="20"/>
      <c r="R32" s="18"/>
      <c r="S32" s="18"/>
      <c r="T32" s="18"/>
      <c r="U32" s="20"/>
      <c r="V32" s="18"/>
    </row>
    <row r="33" spans="1:22" x14ac:dyDescent="0.3">
      <c r="A33" s="18" t="s">
        <v>366</v>
      </c>
      <c r="B33" s="18" t="s">
        <v>413</v>
      </c>
      <c r="C33" s="18" t="s">
        <v>367</v>
      </c>
      <c r="D33" s="18"/>
      <c r="E33" s="19" t="s">
        <v>368</v>
      </c>
      <c r="F33" s="18" t="s">
        <v>369</v>
      </c>
      <c r="G33" s="18"/>
      <c r="H33" s="18"/>
      <c r="I33" s="20"/>
      <c r="J33" s="18" t="s">
        <v>394</v>
      </c>
      <c r="K33" s="18"/>
      <c r="L33" s="20">
        <v>15</v>
      </c>
      <c r="M33" s="20"/>
      <c r="N33" s="20"/>
      <c r="O33" s="20"/>
      <c r="P33" s="20"/>
      <c r="Q33" s="20"/>
      <c r="R33" s="18" t="s">
        <v>115</v>
      </c>
      <c r="S33" s="18"/>
      <c r="T33" s="18"/>
      <c r="U33" s="20"/>
      <c r="V33" s="18"/>
    </row>
    <row r="34" spans="1:22" x14ac:dyDescent="0.3">
      <c r="A34" s="18" t="s">
        <v>366</v>
      </c>
      <c r="B34" s="18" t="s">
        <v>414</v>
      </c>
      <c r="C34" s="18" t="s">
        <v>367</v>
      </c>
      <c r="D34" s="18"/>
      <c r="E34" s="19" t="s">
        <v>368</v>
      </c>
      <c r="F34" s="18" t="s">
        <v>369</v>
      </c>
      <c r="G34" s="18"/>
      <c r="H34" s="18"/>
      <c r="I34" s="20"/>
      <c r="J34" s="18" t="s">
        <v>394</v>
      </c>
      <c r="K34" s="18"/>
      <c r="L34" s="20">
        <v>8</v>
      </c>
      <c r="M34" s="20"/>
      <c r="N34" s="20"/>
      <c r="O34" s="20"/>
      <c r="P34" s="20"/>
      <c r="Q34" s="20"/>
      <c r="R34" s="18" t="s">
        <v>119</v>
      </c>
      <c r="S34" s="18"/>
      <c r="T34" s="18"/>
      <c r="U34" s="20"/>
      <c r="V34" s="18"/>
    </row>
    <row r="35" spans="1:22" x14ac:dyDescent="0.3">
      <c r="A35" s="18" t="s">
        <v>366</v>
      </c>
      <c r="B35" s="18" t="s">
        <v>415</v>
      </c>
      <c r="C35" s="18" t="s">
        <v>367</v>
      </c>
      <c r="D35" s="18"/>
      <c r="E35" s="19" t="s">
        <v>368</v>
      </c>
      <c r="F35" s="18" t="s">
        <v>369</v>
      </c>
      <c r="G35" s="18"/>
      <c r="H35" s="18"/>
      <c r="I35" s="20"/>
      <c r="J35" s="18" t="s">
        <v>394</v>
      </c>
      <c r="K35" s="18"/>
      <c r="L35" s="20">
        <v>12</v>
      </c>
      <c r="M35" s="20"/>
      <c r="N35" s="20"/>
      <c r="O35" s="20"/>
      <c r="P35" s="20"/>
      <c r="Q35" s="20"/>
      <c r="R35" s="18" t="s">
        <v>121</v>
      </c>
      <c r="S35" s="18"/>
      <c r="T35" s="18"/>
      <c r="U35" s="20"/>
      <c r="V35" s="18"/>
    </row>
    <row r="36" spans="1:22" x14ac:dyDescent="0.3">
      <c r="A36" s="18" t="s">
        <v>366</v>
      </c>
      <c r="B36" s="18" t="s">
        <v>416</v>
      </c>
      <c r="C36" s="18" t="s">
        <v>367</v>
      </c>
      <c r="D36" s="18"/>
      <c r="E36" s="19" t="s">
        <v>368</v>
      </c>
      <c r="F36" s="18" t="s">
        <v>369</v>
      </c>
      <c r="G36" s="18"/>
      <c r="H36" s="18"/>
      <c r="I36" s="20"/>
      <c r="J36" s="18" t="s">
        <v>390</v>
      </c>
      <c r="K36" s="18"/>
      <c r="L36" s="20">
        <v>110</v>
      </c>
      <c r="M36" s="20"/>
      <c r="N36" s="20"/>
      <c r="O36" s="20"/>
      <c r="P36" s="20"/>
      <c r="Q36" s="20"/>
      <c r="R36" s="18" t="s">
        <v>123</v>
      </c>
      <c r="S36" s="18"/>
      <c r="T36" s="18"/>
      <c r="U36" s="20"/>
      <c r="V36" s="18"/>
    </row>
    <row r="37" spans="1:22" x14ac:dyDescent="0.3">
      <c r="A37" s="18" t="s">
        <v>366</v>
      </c>
      <c r="B37" s="18" t="s">
        <v>417</v>
      </c>
      <c r="C37" s="18" t="s">
        <v>367</v>
      </c>
      <c r="D37" s="18"/>
      <c r="E37" s="19" t="s">
        <v>368</v>
      </c>
      <c r="F37" s="18" t="s">
        <v>369</v>
      </c>
      <c r="G37" s="18"/>
      <c r="H37" s="18"/>
      <c r="I37" s="20"/>
      <c r="J37" s="18" t="s">
        <v>375</v>
      </c>
      <c r="K37" s="18"/>
      <c r="L37" s="20">
        <v>46</v>
      </c>
      <c r="M37" s="20"/>
      <c r="N37" s="20"/>
      <c r="O37" s="20"/>
      <c r="P37" s="20"/>
      <c r="Q37" s="20"/>
      <c r="R37" s="18" t="s">
        <v>128</v>
      </c>
      <c r="S37" s="18"/>
      <c r="T37" s="18"/>
      <c r="U37" s="20"/>
      <c r="V37" s="18"/>
    </row>
    <row r="38" spans="1:22" x14ac:dyDescent="0.3">
      <c r="A38" s="18" t="s">
        <v>366</v>
      </c>
      <c r="B38" s="18" t="s">
        <v>418</v>
      </c>
      <c r="C38" s="18" t="s">
        <v>367</v>
      </c>
      <c r="D38" s="18"/>
      <c r="E38" s="19" t="s">
        <v>368</v>
      </c>
      <c r="F38" s="18" t="s">
        <v>369</v>
      </c>
      <c r="G38" s="18"/>
      <c r="H38" s="18"/>
      <c r="I38" s="20"/>
      <c r="J38" s="18" t="s">
        <v>398</v>
      </c>
      <c r="K38" s="18"/>
      <c r="L38" s="20">
        <v>72</v>
      </c>
      <c r="M38" s="20"/>
      <c r="N38" s="20"/>
      <c r="O38" s="20"/>
      <c r="P38" s="20"/>
      <c r="Q38" s="20"/>
      <c r="R38" s="18"/>
      <c r="S38" s="18"/>
      <c r="T38" s="18"/>
      <c r="U38" s="20"/>
      <c r="V38" s="18"/>
    </row>
    <row r="39" spans="1:22" x14ac:dyDescent="0.3">
      <c r="A39" s="18" t="s">
        <v>366</v>
      </c>
      <c r="B39" s="18" t="s">
        <v>418</v>
      </c>
      <c r="C39" s="18" t="s">
        <v>367</v>
      </c>
      <c r="D39" s="18"/>
      <c r="E39" s="19" t="s">
        <v>368</v>
      </c>
      <c r="F39" s="18" t="s">
        <v>369</v>
      </c>
      <c r="G39" s="18"/>
      <c r="H39" s="18"/>
      <c r="I39" s="20"/>
      <c r="J39" s="18" t="s">
        <v>370</v>
      </c>
      <c r="K39" s="18"/>
      <c r="L39" s="20">
        <v>78</v>
      </c>
      <c r="M39" s="20"/>
      <c r="N39" s="20"/>
      <c r="O39" s="20"/>
      <c r="P39" s="20"/>
      <c r="Q39" s="20"/>
      <c r="R39" s="18"/>
      <c r="S39" s="18"/>
      <c r="T39" s="18"/>
      <c r="U39" s="20"/>
      <c r="V39" s="18"/>
    </row>
    <row r="40" spans="1:22" x14ac:dyDescent="0.3">
      <c r="A40" s="18" t="s">
        <v>366</v>
      </c>
      <c r="B40" s="18" t="s">
        <v>418</v>
      </c>
      <c r="C40" s="18" t="s">
        <v>367</v>
      </c>
      <c r="D40" s="18"/>
      <c r="E40" s="19" t="s">
        <v>368</v>
      </c>
      <c r="F40" s="18" t="s">
        <v>369</v>
      </c>
      <c r="G40" s="18"/>
      <c r="H40" s="18"/>
      <c r="I40" s="20"/>
      <c r="J40" s="18" t="s">
        <v>377</v>
      </c>
      <c r="K40" s="18"/>
      <c r="L40" s="20">
        <v>136</v>
      </c>
      <c r="M40" s="20"/>
      <c r="N40" s="20"/>
      <c r="O40" s="20"/>
      <c r="P40" s="20"/>
      <c r="Q40" s="20"/>
      <c r="R40" s="18"/>
      <c r="S40" s="18"/>
      <c r="T40" s="18"/>
      <c r="U40" s="20"/>
      <c r="V40" s="18"/>
    </row>
    <row r="41" spans="1:22" x14ac:dyDescent="0.3">
      <c r="A41" s="18" t="s">
        <v>366</v>
      </c>
      <c r="B41" s="18" t="s">
        <v>418</v>
      </c>
      <c r="C41" s="18" t="s">
        <v>367</v>
      </c>
      <c r="D41" s="18"/>
      <c r="E41" s="19" t="s">
        <v>368</v>
      </c>
      <c r="F41" s="18" t="s">
        <v>369</v>
      </c>
      <c r="G41" s="18"/>
      <c r="H41" s="18"/>
      <c r="I41" s="20"/>
      <c r="J41" s="18" t="s">
        <v>371</v>
      </c>
      <c r="K41" s="18"/>
      <c r="L41" s="20">
        <v>63</v>
      </c>
      <c r="M41" s="20"/>
      <c r="N41" s="20"/>
      <c r="O41" s="20"/>
      <c r="P41" s="20"/>
      <c r="Q41" s="20"/>
      <c r="R41" s="18"/>
      <c r="S41" s="18"/>
      <c r="T41" s="18"/>
      <c r="U41" s="20"/>
      <c r="V41" s="18"/>
    </row>
    <row r="42" spans="1:22" x14ac:dyDescent="0.3">
      <c r="A42" s="18" t="s">
        <v>366</v>
      </c>
      <c r="B42" s="18" t="s">
        <v>418</v>
      </c>
      <c r="C42" s="18" t="s">
        <v>367</v>
      </c>
      <c r="D42" s="18"/>
      <c r="E42" s="19" t="s">
        <v>368</v>
      </c>
      <c r="F42" s="18" t="s">
        <v>369</v>
      </c>
      <c r="G42" s="18"/>
      <c r="H42" s="18"/>
      <c r="I42" s="20"/>
      <c r="J42" s="18" t="s">
        <v>399</v>
      </c>
      <c r="K42" s="18"/>
      <c r="L42" s="20">
        <v>387</v>
      </c>
      <c r="M42" s="20"/>
      <c r="N42" s="20"/>
      <c r="O42" s="20"/>
      <c r="P42" s="20"/>
      <c r="Q42" s="20"/>
      <c r="R42" s="18"/>
      <c r="S42" s="18"/>
      <c r="T42" s="18"/>
      <c r="U42" s="20"/>
      <c r="V42" s="18"/>
    </row>
    <row r="43" spans="1:22" x14ac:dyDescent="0.3">
      <c r="A43" s="18" t="s">
        <v>366</v>
      </c>
      <c r="B43" s="18" t="s">
        <v>418</v>
      </c>
      <c r="C43" s="18" t="s">
        <v>367</v>
      </c>
      <c r="D43" s="18"/>
      <c r="E43" s="19" t="s">
        <v>368</v>
      </c>
      <c r="F43" s="18" t="s">
        <v>369</v>
      </c>
      <c r="G43" s="18"/>
      <c r="H43" s="18"/>
      <c r="I43" s="20"/>
      <c r="J43" s="18" t="s">
        <v>400</v>
      </c>
      <c r="K43" s="18"/>
      <c r="L43" s="20">
        <v>150</v>
      </c>
      <c r="M43" s="20"/>
      <c r="N43" s="20"/>
      <c r="O43" s="20"/>
      <c r="P43" s="20"/>
      <c r="Q43" s="20"/>
      <c r="R43" s="18"/>
      <c r="S43" s="18"/>
      <c r="T43" s="18"/>
      <c r="U43" s="20"/>
      <c r="V43" s="18"/>
    </row>
    <row r="44" spans="1:22" x14ac:dyDescent="0.3">
      <c r="A44" s="18" t="s">
        <v>366</v>
      </c>
      <c r="B44" s="18" t="s">
        <v>418</v>
      </c>
      <c r="C44" s="18" t="s">
        <v>367</v>
      </c>
      <c r="D44" s="18"/>
      <c r="E44" s="19" t="s">
        <v>368</v>
      </c>
      <c r="F44" s="18" t="s">
        <v>369</v>
      </c>
      <c r="G44" s="18"/>
      <c r="H44" s="18"/>
      <c r="I44" s="20"/>
      <c r="J44" s="18" t="s">
        <v>378</v>
      </c>
      <c r="K44" s="18"/>
      <c r="L44" s="20">
        <v>284</v>
      </c>
      <c r="M44" s="20"/>
      <c r="N44" s="20"/>
      <c r="O44" s="20"/>
      <c r="P44" s="20"/>
      <c r="Q44" s="20"/>
      <c r="R44" s="18"/>
      <c r="S44" s="18"/>
      <c r="T44" s="18"/>
      <c r="U44" s="20"/>
      <c r="V44" s="18"/>
    </row>
    <row r="45" spans="1:22" x14ac:dyDescent="0.3">
      <c r="A45" s="18" t="s">
        <v>366</v>
      </c>
      <c r="B45" s="18" t="s">
        <v>418</v>
      </c>
      <c r="C45" s="18" t="s">
        <v>367</v>
      </c>
      <c r="D45" s="18"/>
      <c r="E45" s="19" t="s">
        <v>368</v>
      </c>
      <c r="F45" s="18" t="s">
        <v>369</v>
      </c>
      <c r="G45" s="18"/>
      <c r="H45" s="18"/>
      <c r="I45" s="20"/>
      <c r="J45" s="18" t="s">
        <v>401</v>
      </c>
      <c r="K45" s="18"/>
      <c r="L45" s="20">
        <v>24</v>
      </c>
      <c r="M45" s="20"/>
      <c r="N45" s="20"/>
      <c r="O45" s="20"/>
      <c r="P45" s="20"/>
      <c r="Q45" s="20"/>
      <c r="R45" s="18"/>
      <c r="S45" s="18"/>
      <c r="T45" s="18"/>
      <c r="U45" s="20"/>
      <c r="V45" s="18"/>
    </row>
    <row r="46" spans="1:22" x14ac:dyDescent="0.3">
      <c r="A46" s="18" t="s">
        <v>366</v>
      </c>
      <c r="B46" s="18" t="s">
        <v>419</v>
      </c>
      <c r="C46" s="18" t="s">
        <v>367</v>
      </c>
      <c r="D46" s="18"/>
      <c r="E46" s="19" t="s">
        <v>368</v>
      </c>
      <c r="F46" s="18" t="s">
        <v>369</v>
      </c>
      <c r="G46" s="18"/>
      <c r="H46" s="18"/>
      <c r="I46" s="20"/>
      <c r="J46" s="18" t="s">
        <v>390</v>
      </c>
      <c r="K46" s="18"/>
      <c r="L46" s="20">
        <v>300</v>
      </c>
      <c r="M46" s="20"/>
      <c r="N46" s="20"/>
      <c r="O46" s="20"/>
      <c r="P46" s="20"/>
      <c r="Q46" s="20"/>
      <c r="R46" s="18" t="s">
        <v>150</v>
      </c>
      <c r="S46" s="18"/>
      <c r="T46" s="18"/>
      <c r="U46" s="20"/>
      <c r="V46" s="18"/>
    </row>
    <row r="47" spans="1:22" x14ac:dyDescent="0.3">
      <c r="A47" s="18" t="s">
        <v>366</v>
      </c>
      <c r="B47" s="18" t="s">
        <v>420</v>
      </c>
      <c r="C47" s="18" t="s">
        <v>367</v>
      </c>
      <c r="D47" s="18"/>
      <c r="E47" s="19" t="s">
        <v>368</v>
      </c>
      <c r="F47" s="18" t="s">
        <v>369</v>
      </c>
      <c r="G47" s="18"/>
      <c r="H47" s="18"/>
      <c r="I47" s="20"/>
      <c r="J47" s="18" t="s">
        <v>390</v>
      </c>
      <c r="K47" s="18"/>
      <c r="L47" s="20">
        <v>174</v>
      </c>
      <c r="M47" s="20"/>
      <c r="N47" s="20"/>
      <c r="O47" s="20"/>
      <c r="P47" s="20"/>
      <c r="Q47" s="20"/>
      <c r="R47" s="18" t="s">
        <v>161</v>
      </c>
      <c r="S47" s="18"/>
      <c r="T47" s="18"/>
      <c r="U47" s="20"/>
      <c r="V47" s="18"/>
    </row>
    <row r="48" spans="1:22" x14ac:dyDescent="0.3">
      <c r="A48" s="18" t="s">
        <v>366</v>
      </c>
      <c r="B48" s="18" t="s">
        <v>421</v>
      </c>
      <c r="C48" s="18" t="s">
        <v>367</v>
      </c>
      <c r="D48" s="18"/>
      <c r="E48" s="19" t="s">
        <v>368</v>
      </c>
      <c r="F48" s="18" t="s">
        <v>369</v>
      </c>
      <c r="G48" s="18"/>
      <c r="H48" s="18"/>
      <c r="I48" s="20"/>
      <c r="J48" s="18" t="s">
        <v>372</v>
      </c>
      <c r="K48" s="18"/>
      <c r="L48" s="20">
        <v>6</v>
      </c>
      <c r="M48" s="20"/>
      <c r="N48" s="20"/>
      <c r="O48" s="20"/>
      <c r="P48" s="20"/>
      <c r="Q48" s="20"/>
      <c r="R48" s="18" t="s">
        <v>166</v>
      </c>
      <c r="S48" s="18"/>
      <c r="T48" s="18"/>
      <c r="U48" s="20"/>
      <c r="V48" s="18"/>
    </row>
    <row r="49" spans="1:22" x14ac:dyDescent="0.3">
      <c r="A49" s="18" t="s">
        <v>366</v>
      </c>
      <c r="B49" s="18" t="s">
        <v>422</v>
      </c>
      <c r="C49" s="18" t="s">
        <v>367</v>
      </c>
      <c r="D49" s="18"/>
      <c r="E49" s="19" t="s">
        <v>368</v>
      </c>
      <c r="F49" s="18" t="s">
        <v>369</v>
      </c>
      <c r="G49" s="18"/>
      <c r="H49" s="18"/>
      <c r="I49" s="20"/>
      <c r="J49" s="18" t="s">
        <v>373</v>
      </c>
      <c r="K49" s="18"/>
      <c r="L49" s="20">
        <v>32</v>
      </c>
      <c r="M49" s="20"/>
      <c r="N49" s="20"/>
      <c r="O49" s="20"/>
      <c r="P49" s="20"/>
      <c r="Q49" s="20"/>
      <c r="R49" s="18"/>
      <c r="S49" s="18"/>
      <c r="T49" s="18"/>
      <c r="U49" s="20"/>
      <c r="V49" s="18"/>
    </row>
    <row r="50" spans="1:22" x14ac:dyDescent="0.3">
      <c r="A50" s="18" t="s">
        <v>366</v>
      </c>
      <c r="B50" s="18" t="s">
        <v>423</v>
      </c>
      <c r="C50" s="18" t="s">
        <v>367</v>
      </c>
      <c r="D50" s="18"/>
      <c r="E50" s="19" t="s">
        <v>368</v>
      </c>
      <c r="F50" s="18" t="s">
        <v>369</v>
      </c>
      <c r="G50" s="18"/>
      <c r="H50" s="18"/>
      <c r="I50" s="20"/>
      <c r="J50" s="18" t="s">
        <v>375</v>
      </c>
      <c r="K50" s="18"/>
      <c r="L50" s="20">
        <v>10</v>
      </c>
      <c r="M50" s="20"/>
      <c r="N50" s="20"/>
      <c r="O50" s="20"/>
      <c r="P50" s="20"/>
      <c r="Q50" s="20"/>
      <c r="R50" s="18" t="s">
        <v>170</v>
      </c>
      <c r="S50" s="18"/>
      <c r="T50" s="18"/>
      <c r="U50" s="20"/>
      <c r="V50" s="18"/>
    </row>
    <row r="51" spans="1:22" x14ac:dyDescent="0.3">
      <c r="A51" s="18" t="s">
        <v>366</v>
      </c>
      <c r="B51" s="18" t="s">
        <v>423</v>
      </c>
      <c r="C51" s="18" t="s">
        <v>367</v>
      </c>
      <c r="D51" s="18"/>
      <c r="E51" s="19" t="s">
        <v>368</v>
      </c>
      <c r="F51" s="18" t="s">
        <v>369</v>
      </c>
      <c r="G51" s="18"/>
      <c r="H51" s="18"/>
      <c r="I51" s="20"/>
      <c r="J51" s="18" t="s">
        <v>370</v>
      </c>
      <c r="K51" s="18"/>
      <c r="L51" s="20">
        <v>90</v>
      </c>
      <c r="M51" s="20"/>
      <c r="N51" s="20"/>
      <c r="O51" s="20"/>
      <c r="P51" s="20"/>
      <c r="Q51" s="20"/>
      <c r="R51" s="18"/>
      <c r="S51" s="18"/>
      <c r="T51" s="18"/>
      <c r="U51" s="20"/>
      <c r="V51" s="18"/>
    </row>
    <row r="52" spans="1:22" x14ac:dyDescent="0.3">
      <c r="A52" s="18" t="s">
        <v>366</v>
      </c>
      <c r="B52" s="18" t="s">
        <v>423</v>
      </c>
      <c r="C52" s="18" t="s">
        <v>367</v>
      </c>
      <c r="D52" s="18"/>
      <c r="E52" s="19" t="s">
        <v>368</v>
      </c>
      <c r="F52" s="18" t="s">
        <v>369</v>
      </c>
      <c r="G52" s="18"/>
      <c r="H52" s="18"/>
      <c r="I52" s="20"/>
      <c r="J52" s="18" t="s">
        <v>377</v>
      </c>
      <c r="K52" s="18"/>
      <c r="L52" s="20">
        <v>96</v>
      </c>
      <c r="M52" s="20"/>
      <c r="N52" s="20"/>
      <c r="O52" s="20"/>
      <c r="P52" s="20"/>
      <c r="Q52" s="20"/>
      <c r="R52" s="18"/>
      <c r="S52" s="18"/>
      <c r="T52" s="18"/>
      <c r="U52" s="20"/>
      <c r="V52" s="18"/>
    </row>
    <row r="53" spans="1:22" x14ac:dyDescent="0.3">
      <c r="A53" s="18" t="s">
        <v>366</v>
      </c>
      <c r="B53" s="18" t="s">
        <v>423</v>
      </c>
      <c r="C53" s="18" t="s">
        <v>367</v>
      </c>
      <c r="D53" s="18"/>
      <c r="E53" s="19" t="s">
        <v>368</v>
      </c>
      <c r="F53" s="18" t="s">
        <v>369</v>
      </c>
      <c r="G53" s="18"/>
      <c r="H53" s="18"/>
      <c r="I53" s="20"/>
      <c r="J53" s="18" t="s">
        <v>371</v>
      </c>
      <c r="K53" s="18"/>
      <c r="L53" s="20">
        <v>36</v>
      </c>
      <c r="M53" s="20"/>
      <c r="N53" s="20"/>
      <c r="O53" s="20"/>
      <c r="P53" s="20"/>
      <c r="Q53" s="20"/>
      <c r="R53" s="18"/>
      <c r="S53" s="18"/>
      <c r="T53" s="18"/>
      <c r="U53" s="20"/>
      <c r="V53" s="18"/>
    </row>
    <row r="54" spans="1:22" x14ac:dyDescent="0.3">
      <c r="A54" s="18" t="s">
        <v>366</v>
      </c>
      <c r="B54" s="18" t="s">
        <v>423</v>
      </c>
      <c r="C54" s="18" t="s">
        <v>367</v>
      </c>
      <c r="D54" s="18"/>
      <c r="E54" s="19" t="s">
        <v>368</v>
      </c>
      <c r="F54" s="18" t="s">
        <v>369</v>
      </c>
      <c r="G54" s="18"/>
      <c r="H54" s="18"/>
      <c r="I54" s="20"/>
      <c r="J54" s="18" t="s">
        <v>399</v>
      </c>
      <c r="K54" s="18"/>
      <c r="L54" s="20">
        <v>117</v>
      </c>
      <c r="M54" s="20"/>
      <c r="N54" s="20"/>
      <c r="O54" s="20"/>
      <c r="P54" s="20"/>
      <c r="Q54" s="20"/>
      <c r="R54" s="18"/>
      <c r="S54" s="18"/>
      <c r="T54" s="18"/>
      <c r="U54" s="20"/>
      <c r="V54" s="18"/>
    </row>
    <row r="55" spans="1:22" x14ac:dyDescent="0.3">
      <c r="A55" s="18" t="s">
        <v>366</v>
      </c>
      <c r="B55" s="18" t="s">
        <v>423</v>
      </c>
      <c r="C55" s="18" t="s">
        <v>367</v>
      </c>
      <c r="D55" s="18"/>
      <c r="E55" s="19" t="s">
        <v>368</v>
      </c>
      <c r="F55" s="18" t="s">
        <v>369</v>
      </c>
      <c r="G55" s="18"/>
      <c r="H55" s="18"/>
      <c r="I55" s="20"/>
      <c r="J55" s="18" t="s">
        <v>400</v>
      </c>
      <c r="K55" s="18"/>
      <c r="L55" s="20">
        <v>81</v>
      </c>
      <c r="M55" s="20"/>
      <c r="N55" s="20"/>
      <c r="O55" s="20"/>
      <c r="P55" s="20"/>
      <c r="Q55" s="20"/>
      <c r="R55" s="18"/>
      <c r="S55" s="18"/>
      <c r="T55" s="18"/>
      <c r="U55" s="20"/>
      <c r="V55" s="18"/>
    </row>
    <row r="56" spans="1:22" x14ac:dyDescent="0.3">
      <c r="A56" s="18" t="s">
        <v>366</v>
      </c>
      <c r="B56" s="18" t="s">
        <v>423</v>
      </c>
      <c r="C56" s="18" t="s">
        <v>367</v>
      </c>
      <c r="D56" s="18"/>
      <c r="E56" s="19" t="s">
        <v>368</v>
      </c>
      <c r="F56" s="18" t="s">
        <v>369</v>
      </c>
      <c r="G56" s="18"/>
      <c r="H56" s="18"/>
      <c r="I56" s="20"/>
      <c r="J56" s="18" t="s">
        <v>378</v>
      </c>
      <c r="K56" s="18"/>
      <c r="L56" s="20">
        <v>80</v>
      </c>
      <c r="M56" s="20"/>
      <c r="N56" s="20"/>
      <c r="O56" s="20"/>
      <c r="P56" s="20"/>
      <c r="Q56" s="20"/>
      <c r="R56" s="18"/>
      <c r="S56" s="18"/>
      <c r="T56" s="18"/>
      <c r="U56" s="20"/>
      <c r="V56" s="18"/>
    </row>
    <row r="57" spans="1:22" x14ac:dyDescent="0.3">
      <c r="A57" s="18" t="s">
        <v>366</v>
      </c>
      <c r="B57" s="18" t="s">
        <v>424</v>
      </c>
      <c r="C57" s="18" t="s">
        <v>367</v>
      </c>
      <c r="D57" s="18"/>
      <c r="E57" s="19" t="s">
        <v>368</v>
      </c>
      <c r="F57" s="18" t="s">
        <v>369</v>
      </c>
      <c r="G57" s="18"/>
      <c r="H57" s="18"/>
      <c r="I57" s="20"/>
      <c r="J57" s="18" t="s">
        <v>399</v>
      </c>
      <c r="K57" s="18"/>
      <c r="L57" s="20">
        <v>216</v>
      </c>
      <c r="M57" s="20"/>
      <c r="N57" s="20"/>
      <c r="O57" s="20"/>
      <c r="P57" s="20"/>
      <c r="Q57" s="20"/>
      <c r="R57" s="18" t="s">
        <v>175</v>
      </c>
      <c r="S57" s="18"/>
      <c r="T57" s="18"/>
      <c r="U57" s="20"/>
      <c r="V57" s="18"/>
    </row>
    <row r="58" spans="1:22" x14ac:dyDescent="0.3">
      <c r="A58" s="18" t="s">
        <v>366</v>
      </c>
      <c r="B58" s="18" t="s">
        <v>425</v>
      </c>
      <c r="C58" s="18" t="s">
        <v>367</v>
      </c>
      <c r="D58" s="18"/>
      <c r="E58" s="19" t="s">
        <v>368</v>
      </c>
      <c r="F58" s="18" t="s">
        <v>369</v>
      </c>
      <c r="G58" s="18"/>
      <c r="H58" s="18"/>
      <c r="I58" s="20"/>
      <c r="J58" s="18" t="s">
        <v>372</v>
      </c>
      <c r="K58" s="18"/>
      <c r="L58" s="20">
        <v>19</v>
      </c>
      <c r="M58" s="20"/>
      <c r="N58" s="20"/>
      <c r="O58" s="20"/>
      <c r="P58" s="20"/>
      <c r="Q58" s="20"/>
      <c r="R58" s="18" t="s">
        <v>177</v>
      </c>
      <c r="S58" s="18"/>
      <c r="T58" s="18"/>
      <c r="U58" s="20"/>
      <c r="V58" s="18"/>
    </row>
    <row r="59" spans="1:22" x14ac:dyDescent="0.3">
      <c r="A59" s="18" t="s">
        <v>366</v>
      </c>
      <c r="B59" s="18" t="s">
        <v>425</v>
      </c>
      <c r="C59" s="18" t="s">
        <v>367</v>
      </c>
      <c r="D59" s="18"/>
      <c r="E59" s="19" t="s">
        <v>368</v>
      </c>
      <c r="F59" s="18" t="s">
        <v>369</v>
      </c>
      <c r="G59" s="18"/>
      <c r="H59" s="18"/>
      <c r="I59" s="20"/>
      <c r="J59" s="18" t="s">
        <v>373</v>
      </c>
      <c r="K59" s="18"/>
      <c r="L59" s="20">
        <v>2</v>
      </c>
      <c r="M59" s="20"/>
      <c r="N59" s="20"/>
      <c r="O59" s="20"/>
      <c r="P59" s="20"/>
      <c r="Q59" s="20"/>
      <c r="R59" s="18"/>
      <c r="S59" s="18"/>
      <c r="T59" s="18"/>
      <c r="U59" s="20"/>
      <c r="V59" s="18"/>
    </row>
    <row r="60" spans="1:22" x14ac:dyDescent="0.3">
      <c r="A60" s="18" t="s">
        <v>366</v>
      </c>
      <c r="B60" s="18" t="s">
        <v>426</v>
      </c>
      <c r="C60" s="18" t="s">
        <v>367</v>
      </c>
      <c r="D60" s="18"/>
      <c r="E60" s="19" t="s">
        <v>368</v>
      </c>
      <c r="F60" s="18" t="s">
        <v>369</v>
      </c>
      <c r="G60" s="18"/>
      <c r="H60" s="18"/>
      <c r="I60" s="20"/>
      <c r="J60" s="18" t="s">
        <v>375</v>
      </c>
      <c r="K60" s="18"/>
      <c r="L60" s="20">
        <v>3</v>
      </c>
      <c r="M60" s="20"/>
      <c r="N60" s="20"/>
      <c r="O60" s="20"/>
      <c r="P60" s="20"/>
      <c r="Q60" s="20"/>
      <c r="R60" s="18" t="s">
        <v>179</v>
      </c>
      <c r="S60" s="18"/>
      <c r="T60" s="18"/>
      <c r="U60" s="20"/>
      <c r="V60" s="18"/>
    </row>
    <row r="61" spans="1:22" x14ac:dyDescent="0.3">
      <c r="A61" s="18" t="s">
        <v>366</v>
      </c>
      <c r="B61" s="18" t="s">
        <v>426</v>
      </c>
      <c r="C61" s="18" t="s">
        <v>367</v>
      </c>
      <c r="D61" s="18"/>
      <c r="E61" s="19" t="s">
        <v>368</v>
      </c>
      <c r="F61" s="18" t="s">
        <v>369</v>
      </c>
      <c r="G61" s="18"/>
      <c r="H61" s="18"/>
      <c r="I61" s="20"/>
      <c r="J61" s="18" t="s">
        <v>378</v>
      </c>
      <c r="K61" s="18"/>
      <c r="L61" s="20">
        <v>40</v>
      </c>
      <c r="M61" s="20"/>
      <c r="N61" s="20"/>
      <c r="O61" s="20"/>
      <c r="P61" s="20"/>
      <c r="Q61" s="20"/>
      <c r="R61" s="18"/>
      <c r="S61" s="18"/>
      <c r="T61" s="18"/>
      <c r="U61" s="20"/>
      <c r="V61" s="18"/>
    </row>
    <row r="62" spans="1:22" x14ac:dyDescent="0.3">
      <c r="A62" s="18" t="s">
        <v>366</v>
      </c>
      <c r="B62" s="18" t="s">
        <v>427</v>
      </c>
      <c r="C62" s="18" t="s">
        <v>367</v>
      </c>
      <c r="D62" s="18"/>
      <c r="E62" s="19" t="s">
        <v>368</v>
      </c>
      <c r="F62" s="18" t="s">
        <v>369</v>
      </c>
      <c r="G62" s="18"/>
      <c r="H62" s="18"/>
      <c r="I62" s="20"/>
      <c r="J62" s="18" t="s">
        <v>372</v>
      </c>
      <c r="K62" s="18"/>
      <c r="L62" s="20">
        <v>12</v>
      </c>
      <c r="M62" s="20"/>
      <c r="N62" s="20"/>
      <c r="O62" s="20"/>
      <c r="P62" s="20"/>
      <c r="Q62" s="20"/>
      <c r="R62" s="18" t="s">
        <v>181</v>
      </c>
      <c r="S62" s="18"/>
      <c r="T62" s="18"/>
      <c r="U62" s="20"/>
      <c r="V62" s="18"/>
    </row>
    <row r="63" spans="1:22" x14ac:dyDescent="0.3">
      <c r="A63" s="18" t="s">
        <v>366</v>
      </c>
      <c r="B63" s="18" t="s">
        <v>427</v>
      </c>
      <c r="C63" s="18" t="s">
        <v>367</v>
      </c>
      <c r="D63" s="18"/>
      <c r="E63" s="19" t="s">
        <v>368</v>
      </c>
      <c r="F63" s="18" t="s">
        <v>369</v>
      </c>
      <c r="G63" s="18"/>
      <c r="H63" s="18"/>
      <c r="I63" s="20"/>
      <c r="J63" s="18" t="s">
        <v>373</v>
      </c>
      <c r="K63" s="18"/>
      <c r="L63" s="20">
        <v>16</v>
      </c>
      <c r="M63" s="20"/>
      <c r="N63" s="20"/>
      <c r="O63" s="20"/>
      <c r="P63" s="20"/>
      <c r="Q63" s="20"/>
      <c r="R63" s="18"/>
      <c r="S63" s="18"/>
      <c r="T63" s="18"/>
      <c r="U63" s="20"/>
      <c r="V63" s="18"/>
    </row>
    <row r="64" spans="1:22" x14ac:dyDescent="0.3">
      <c r="A64" s="18" t="s">
        <v>366</v>
      </c>
      <c r="B64" s="18" t="s">
        <v>428</v>
      </c>
      <c r="C64" s="18" t="s">
        <v>367</v>
      </c>
      <c r="D64" s="18"/>
      <c r="E64" s="19" t="s">
        <v>368</v>
      </c>
      <c r="F64" s="18" t="s">
        <v>369</v>
      </c>
      <c r="G64" s="18"/>
      <c r="H64" s="18"/>
      <c r="I64" s="20"/>
      <c r="J64" s="18" t="s">
        <v>390</v>
      </c>
      <c r="K64" s="18"/>
      <c r="L64" s="20">
        <v>488</v>
      </c>
      <c r="M64" s="20"/>
      <c r="N64" s="20"/>
      <c r="O64" s="20"/>
      <c r="P64" s="20"/>
      <c r="Q64" s="20"/>
      <c r="R64" s="18" t="s">
        <v>184</v>
      </c>
      <c r="S64" s="18"/>
      <c r="T64" s="18"/>
      <c r="U64" s="20"/>
      <c r="V64" s="18"/>
    </row>
    <row r="65" spans="1:22" x14ac:dyDescent="0.3">
      <c r="A65" s="18" t="s">
        <v>366</v>
      </c>
      <c r="B65" s="18" t="s">
        <v>429</v>
      </c>
      <c r="C65" s="18" t="s">
        <v>367</v>
      </c>
      <c r="D65" s="18"/>
      <c r="E65" s="19" t="s">
        <v>368</v>
      </c>
      <c r="F65" s="18" t="s">
        <v>369</v>
      </c>
      <c r="G65" s="18"/>
      <c r="H65" s="18"/>
      <c r="I65" s="20"/>
      <c r="J65" s="18" t="s">
        <v>394</v>
      </c>
      <c r="K65" s="18"/>
      <c r="L65" s="20">
        <v>36</v>
      </c>
      <c r="M65" s="20"/>
      <c r="N65" s="20"/>
      <c r="O65" s="20"/>
      <c r="P65" s="20"/>
      <c r="Q65" s="20"/>
      <c r="R65" s="18" t="s">
        <v>197</v>
      </c>
      <c r="S65" s="18"/>
      <c r="T65" s="18"/>
      <c r="U65" s="20"/>
      <c r="V65" s="18"/>
    </row>
    <row r="66" spans="1:22" x14ac:dyDescent="0.3">
      <c r="A66" s="18" t="s">
        <v>366</v>
      </c>
      <c r="B66" s="18" t="s">
        <v>430</v>
      </c>
      <c r="C66" s="18" t="s">
        <v>367</v>
      </c>
      <c r="D66" s="18"/>
      <c r="E66" s="19" t="s">
        <v>368</v>
      </c>
      <c r="F66" s="18" t="s">
        <v>369</v>
      </c>
      <c r="G66" s="18"/>
      <c r="H66" s="18"/>
      <c r="I66" s="20"/>
      <c r="J66" s="18" t="s">
        <v>370</v>
      </c>
      <c r="K66" s="18"/>
      <c r="L66" s="20">
        <v>36</v>
      </c>
      <c r="M66" s="20"/>
      <c r="N66" s="20"/>
      <c r="O66" s="20"/>
      <c r="P66" s="20"/>
      <c r="Q66" s="20"/>
      <c r="R66" s="18" t="s">
        <v>199</v>
      </c>
      <c r="S66" s="18"/>
      <c r="T66" s="18"/>
      <c r="U66" s="20"/>
      <c r="V66" s="18"/>
    </row>
    <row r="67" spans="1:22" x14ac:dyDescent="0.3">
      <c r="A67" s="18" t="s">
        <v>366</v>
      </c>
      <c r="B67" s="18" t="s">
        <v>430</v>
      </c>
      <c r="C67" s="18" t="s">
        <v>367</v>
      </c>
      <c r="D67" s="18"/>
      <c r="E67" s="19" t="s">
        <v>368</v>
      </c>
      <c r="F67" s="18" t="s">
        <v>369</v>
      </c>
      <c r="G67" s="18"/>
      <c r="H67" s="18"/>
      <c r="I67" s="20"/>
      <c r="J67" s="18" t="s">
        <v>377</v>
      </c>
      <c r="K67" s="18"/>
      <c r="L67" s="20">
        <v>36</v>
      </c>
      <c r="M67" s="20"/>
      <c r="N67" s="20"/>
      <c r="O67" s="20"/>
      <c r="P67" s="20"/>
      <c r="Q67" s="20"/>
      <c r="R67" s="18"/>
      <c r="S67" s="18"/>
      <c r="T67" s="18"/>
      <c r="U67" s="20"/>
      <c r="V67" s="18"/>
    </row>
    <row r="68" spans="1:22" x14ac:dyDescent="0.3">
      <c r="A68" s="18" t="s">
        <v>366</v>
      </c>
      <c r="B68" s="18" t="s">
        <v>431</v>
      </c>
      <c r="C68" s="18" t="s">
        <v>367</v>
      </c>
      <c r="D68" s="18"/>
      <c r="E68" s="19" t="s">
        <v>368</v>
      </c>
      <c r="F68" s="18" t="s">
        <v>369</v>
      </c>
      <c r="G68" s="18"/>
      <c r="H68" s="18"/>
      <c r="I68" s="20"/>
      <c r="J68" s="18" t="s">
        <v>377</v>
      </c>
      <c r="K68" s="18"/>
      <c r="L68" s="20">
        <v>32</v>
      </c>
      <c r="M68" s="20"/>
      <c r="N68" s="20"/>
      <c r="O68" s="20"/>
      <c r="P68" s="20"/>
      <c r="Q68" s="20"/>
      <c r="R68" s="18" t="s">
        <v>203</v>
      </c>
      <c r="S68" s="18"/>
      <c r="T68" s="18"/>
      <c r="U68" s="20"/>
      <c r="V68" s="18"/>
    </row>
    <row r="69" spans="1:22" x14ac:dyDescent="0.3">
      <c r="A69" s="18" t="s">
        <v>366</v>
      </c>
      <c r="B69" s="18" t="s">
        <v>432</v>
      </c>
      <c r="C69" s="18" t="s">
        <v>367</v>
      </c>
      <c r="D69" s="18"/>
      <c r="E69" s="19" t="s">
        <v>368</v>
      </c>
      <c r="F69" s="18" t="s">
        <v>369</v>
      </c>
      <c r="G69" s="18"/>
      <c r="H69" s="18"/>
      <c r="I69" s="20"/>
      <c r="J69" s="18" t="s">
        <v>399</v>
      </c>
      <c r="K69" s="18"/>
      <c r="L69" s="20">
        <v>153</v>
      </c>
      <c r="M69" s="20"/>
      <c r="N69" s="20"/>
      <c r="O69" s="20"/>
      <c r="P69" s="20"/>
      <c r="Q69" s="20"/>
      <c r="R69" s="18"/>
      <c r="S69" s="18"/>
      <c r="T69" s="18"/>
      <c r="U69" s="20"/>
      <c r="V69" s="18"/>
    </row>
    <row r="70" spans="1:22" x14ac:dyDescent="0.3">
      <c r="A70" s="18" t="s">
        <v>366</v>
      </c>
      <c r="B70" s="18" t="s">
        <v>433</v>
      </c>
      <c r="C70" s="18" t="s">
        <v>367</v>
      </c>
      <c r="D70" s="18"/>
      <c r="E70" s="19" t="s">
        <v>368</v>
      </c>
      <c r="F70" s="18" t="s">
        <v>369</v>
      </c>
      <c r="G70" s="18"/>
      <c r="H70" s="18"/>
      <c r="I70" s="20"/>
      <c r="J70" s="18" t="s">
        <v>390</v>
      </c>
      <c r="K70" s="18"/>
      <c r="L70" s="20">
        <v>2700</v>
      </c>
      <c r="M70" s="20"/>
      <c r="N70" s="20"/>
      <c r="O70" s="20"/>
      <c r="P70" s="20"/>
      <c r="Q70" s="20"/>
      <c r="R70" s="18" t="s">
        <v>208</v>
      </c>
      <c r="S70" s="18"/>
      <c r="T70" s="18"/>
      <c r="U70" s="20"/>
      <c r="V70" s="18"/>
    </row>
    <row r="71" spans="1:22" x14ac:dyDescent="0.3">
      <c r="A71" s="18" t="s">
        <v>366</v>
      </c>
      <c r="B71" s="18" t="s">
        <v>434</v>
      </c>
      <c r="C71" s="18" t="s">
        <v>367</v>
      </c>
      <c r="D71" s="18"/>
      <c r="E71" s="19" t="s">
        <v>368</v>
      </c>
      <c r="F71" s="18" t="s">
        <v>369</v>
      </c>
      <c r="G71" s="18"/>
      <c r="H71" s="18"/>
      <c r="I71" s="20"/>
      <c r="J71" s="18" t="s">
        <v>377</v>
      </c>
      <c r="K71" s="18"/>
      <c r="L71" s="20">
        <v>44</v>
      </c>
      <c r="M71" s="20"/>
      <c r="N71" s="20"/>
      <c r="O71" s="20"/>
      <c r="P71" s="20"/>
      <c r="Q71" s="20"/>
      <c r="R71" s="18" t="s">
        <v>210</v>
      </c>
      <c r="S71" s="18"/>
      <c r="T71" s="18"/>
      <c r="U71" s="20"/>
      <c r="V71" s="18"/>
    </row>
    <row r="72" spans="1:22" x14ac:dyDescent="0.3">
      <c r="A72" s="18" t="s">
        <v>366</v>
      </c>
      <c r="B72" s="18" t="s">
        <v>435</v>
      </c>
      <c r="C72" s="18" t="s">
        <v>367</v>
      </c>
      <c r="D72" s="18"/>
      <c r="E72" s="19" t="s">
        <v>368</v>
      </c>
      <c r="F72" s="18" t="s">
        <v>369</v>
      </c>
      <c r="G72" s="18"/>
      <c r="H72" s="18"/>
      <c r="I72" s="20"/>
      <c r="J72" s="18" t="s">
        <v>399</v>
      </c>
      <c r="K72" s="18"/>
      <c r="L72" s="20">
        <v>72</v>
      </c>
      <c r="M72" s="20"/>
      <c r="N72" s="20"/>
      <c r="O72" s="20"/>
      <c r="P72" s="20"/>
      <c r="Q72" s="20"/>
      <c r="R72" s="18"/>
      <c r="S72" s="18"/>
      <c r="T72" s="18"/>
      <c r="U72" s="20"/>
      <c r="V72" s="18"/>
    </row>
    <row r="73" spans="1:22" x14ac:dyDescent="0.3">
      <c r="A73" s="18" t="s">
        <v>366</v>
      </c>
      <c r="B73" s="18" t="s">
        <v>435</v>
      </c>
      <c r="C73" s="18" t="s">
        <v>367</v>
      </c>
      <c r="D73" s="18"/>
      <c r="E73" s="19" t="s">
        <v>368</v>
      </c>
      <c r="F73" s="18" t="s">
        <v>369</v>
      </c>
      <c r="G73" s="18"/>
      <c r="H73" s="18"/>
      <c r="I73" s="20"/>
      <c r="J73" s="18" t="s">
        <v>378</v>
      </c>
      <c r="K73" s="18"/>
      <c r="L73" s="20">
        <v>60</v>
      </c>
      <c r="M73" s="20"/>
      <c r="N73" s="20"/>
      <c r="O73" s="20"/>
      <c r="P73" s="20"/>
      <c r="Q73" s="20"/>
      <c r="R73" s="18"/>
      <c r="S73" s="18"/>
      <c r="T73" s="18"/>
      <c r="U73" s="20"/>
      <c r="V73" s="18"/>
    </row>
    <row r="74" spans="1:22" x14ac:dyDescent="0.3">
      <c r="A74" s="18" t="s">
        <v>366</v>
      </c>
      <c r="B74" s="18" t="s">
        <v>436</v>
      </c>
      <c r="C74" s="18" t="s">
        <v>367</v>
      </c>
      <c r="D74" s="18"/>
      <c r="E74" s="19" t="s">
        <v>368</v>
      </c>
      <c r="F74" s="18" t="s">
        <v>369</v>
      </c>
      <c r="G74" s="18"/>
      <c r="H74" s="18"/>
      <c r="I74" s="20"/>
      <c r="J74" s="18" t="s">
        <v>402</v>
      </c>
      <c r="K74" s="18"/>
      <c r="L74" s="20">
        <v>90</v>
      </c>
      <c r="M74" s="20"/>
      <c r="N74" s="20"/>
      <c r="O74" s="20"/>
      <c r="P74" s="20"/>
      <c r="Q74" s="20"/>
      <c r="R74" s="18" t="s">
        <v>214</v>
      </c>
      <c r="S74" s="18"/>
      <c r="T74" s="18"/>
      <c r="U74" s="20"/>
      <c r="V74" s="18"/>
    </row>
    <row r="75" spans="1:22" x14ac:dyDescent="0.3">
      <c r="A75" s="18" t="s">
        <v>366</v>
      </c>
      <c r="B75" s="18" t="s">
        <v>437</v>
      </c>
      <c r="C75" s="18" t="s">
        <v>367</v>
      </c>
      <c r="D75" s="18"/>
      <c r="E75" s="19" t="s">
        <v>368</v>
      </c>
      <c r="F75" s="18" t="s">
        <v>369</v>
      </c>
      <c r="G75" s="18"/>
      <c r="H75" s="18"/>
      <c r="I75" s="20"/>
      <c r="J75" s="18" t="s">
        <v>402</v>
      </c>
      <c r="K75" s="18"/>
      <c r="L75" s="20">
        <v>90</v>
      </c>
      <c r="M75" s="20"/>
      <c r="N75" s="20"/>
      <c r="O75" s="20"/>
      <c r="P75" s="20"/>
      <c r="Q75" s="20"/>
      <c r="R75" s="18" t="s">
        <v>220</v>
      </c>
      <c r="S75" s="18"/>
      <c r="T75" s="18"/>
      <c r="U75" s="20"/>
      <c r="V75" s="18"/>
    </row>
    <row r="76" spans="1:22" x14ac:dyDescent="0.3">
      <c r="A76" s="18" t="s">
        <v>366</v>
      </c>
      <c r="B76" s="18" t="s">
        <v>322</v>
      </c>
      <c r="C76" s="18" t="s">
        <v>367</v>
      </c>
      <c r="D76" s="18"/>
      <c r="E76" s="19" t="s">
        <v>368</v>
      </c>
      <c r="F76" s="18" t="s">
        <v>369</v>
      </c>
      <c r="G76" s="18"/>
      <c r="H76" s="18"/>
      <c r="I76" s="20"/>
      <c r="J76" s="18" t="s">
        <v>402</v>
      </c>
      <c r="K76" s="18"/>
      <c r="L76" s="20">
        <v>90</v>
      </c>
      <c r="M76" s="20"/>
      <c r="N76" s="20"/>
      <c r="O76" s="20"/>
      <c r="P76" s="20"/>
      <c r="Q76" s="20"/>
      <c r="R76" s="18" t="s">
        <v>222</v>
      </c>
      <c r="S76" s="18"/>
      <c r="T76" s="18"/>
      <c r="U76" s="20"/>
      <c r="V76" s="18"/>
    </row>
    <row r="77" spans="1:22" x14ac:dyDescent="0.3">
      <c r="A77" s="18" t="s">
        <v>366</v>
      </c>
      <c r="B77" s="18" t="s">
        <v>157</v>
      </c>
      <c r="C77" s="18" t="s">
        <v>367</v>
      </c>
      <c r="D77" s="18"/>
      <c r="E77" s="19" t="s">
        <v>368</v>
      </c>
      <c r="F77" s="18" t="s">
        <v>369</v>
      </c>
      <c r="G77" s="18"/>
      <c r="H77" s="18"/>
      <c r="I77" s="20"/>
      <c r="J77" s="18" t="s">
        <v>402</v>
      </c>
      <c r="K77" s="18"/>
      <c r="L77" s="20">
        <v>180</v>
      </c>
      <c r="M77" s="20"/>
      <c r="N77" s="20"/>
      <c r="O77" s="20"/>
      <c r="P77" s="20"/>
      <c r="Q77" s="20"/>
      <c r="R77" s="18" t="s">
        <v>224</v>
      </c>
      <c r="S77" s="18"/>
      <c r="T77" s="18"/>
      <c r="U77" s="20"/>
      <c r="V77" s="18"/>
    </row>
    <row r="78" spans="1:22" x14ac:dyDescent="0.3">
      <c r="A78" s="18" t="s">
        <v>366</v>
      </c>
      <c r="B78" s="18" t="s">
        <v>438</v>
      </c>
      <c r="C78" s="18" t="s">
        <v>367</v>
      </c>
      <c r="D78" s="18"/>
      <c r="E78" s="19" t="s">
        <v>368</v>
      </c>
      <c r="F78" s="18" t="s">
        <v>369</v>
      </c>
      <c r="G78" s="18"/>
      <c r="H78" s="18"/>
      <c r="I78" s="20"/>
      <c r="J78" s="18" t="s">
        <v>370</v>
      </c>
      <c r="K78" s="18"/>
      <c r="L78" s="20">
        <v>54</v>
      </c>
      <c r="M78" s="20"/>
      <c r="N78" s="20"/>
      <c r="O78" s="20"/>
      <c r="P78" s="20"/>
      <c r="Q78" s="20"/>
      <c r="R78" s="18" t="s">
        <v>227</v>
      </c>
      <c r="S78" s="18"/>
      <c r="T78" s="18"/>
      <c r="U78" s="20"/>
      <c r="V78" s="18"/>
    </row>
    <row r="79" spans="1:22" x14ac:dyDescent="0.3">
      <c r="A79" s="18" t="s">
        <v>366</v>
      </c>
      <c r="B79" s="18" t="s">
        <v>438</v>
      </c>
      <c r="C79" s="18" t="s">
        <v>367</v>
      </c>
      <c r="D79" s="18"/>
      <c r="E79" s="19" t="s">
        <v>368</v>
      </c>
      <c r="F79" s="18" t="s">
        <v>369</v>
      </c>
      <c r="G79" s="18"/>
      <c r="H79" s="18"/>
      <c r="I79" s="20"/>
      <c r="J79" s="18" t="s">
        <v>377</v>
      </c>
      <c r="K79" s="18"/>
      <c r="L79" s="20">
        <v>156</v>
      </c>
      <c r="M79" s="20"/>
      <c r="N79" s="20"/>
      <c r="O79" s="20"/>
      <c r="P79" s="20"/>
      <c r="Q79" s="20"/>
      <c r="R79" s="18"/>
      <c r="S79" s="18"/>
      <c r="T79" s="18"/>
      <c r="U79" s="20"/>
      <c r="V79" s="18"/>
    </row>
    <row r="80" spans="1:22" x14ac:dyDescent="0.3">
      <c r="A80" s="18" t="s">
        <v>366</v>
      </c>
      <c r="B80" s="18" t="s">
        <v>438</v>
      </c>
      <c r="C80" s="18" t="s">
        <v>367</v>
      </c>
      <c r="D80" s="18"/>
      <c r="E80" s="19" t="s">
        <v>368</v>
      </c>
      <c r="F80" s="18" t="s">
        <v>369</v>
      </c>
      <c r="G80" s="18"/>
      <c r="H80" s="18"/>
      <c r="I80" s="20"/>
      <c r="J80" s="18" t="s">
        <v>371</v>
      </c>
      <c r="K80" s="18"/>
      <c r="L80" s="20">
        <v>9</v>
      </c>
      <c r="M80" s="20"/>
      <c r="N80" s="20"/>
      <c r="O80" s="20"/>
      <c r="P80" s="20"/>
      <c r="Q80" s="20"/>
      <c r="R80" s="18"/>
      <c r="S80" s="18"/>
      <c r="T80" s="18"/>
      <c r="U80" s="20"/>
      <c r="V80" s="18"/>
    </row>
    <row r="81" spans="1:22" x14ac:dyDescent="0.3">
      <c r="A81" s="18" t="s">
        <v>366</v>
      </c>
      <c r="B81" s="18" t="s">
        <v>438</v>
      </c>
      <c r="C81" s="18" t="s">
        <v>367</v>
      </c>
      <c r="D81" s="18"/>
      <c r="E81" s="19" t="s">
        <v>368</v>
      </c>
      <c r="F81" s="18" t="s">
        <v>369</v>
      </c>
      <c r="G81" s="18"/>
      <c r="H81" s="18"/>
      <c r="I81" s="20"/>
      <c r="J81" s="18" t="s">
        <v>399</v>
      </c>
      <c r="K81" s="18"/>
      <c r="L81" s="20">
        <v>162</v>
      </c>
      <c r="M81" s="20"/>
      <c r="N81" s="20"/>
      <c r="O81" s="20"/>
      <c r="P81" s="20"/>
      <c r="Q81" s="20"/>
      <c r="R81" s="18"/>
      <c r="S81" s="18"/>
      <c r="T81" s="18"/>
      <c r="U81" s="20"/>
      <c r="V81" s="18"/>
    </row>
    <row r="82" spans="1:22" x14ac:dyDescent="0.3">
      <c r="A82" s="18" t="s">
        <v>366</v>
      </c>
      <c r="B82" s="18" t="s">
        <v>438</v>
      </c>
      <c r="C82" s="18" t="s">
        <v>367</v>
      </c>
      <c r="D82" s="18"/>
      <c r="E82" s="19" t="s">
        <v>368</v>
      </c>
      <c r="F82" s="18" t="s">
        <v>369</v>
      </c>
      <c r="G82" s="18"/>
      <c r="H82" s="18"/>
      <c r="I82" s="20"/>
      <c r="J82" s="18" t="s">
        <v>378</v>
      </c>
      <c r="K82" s="18"/>
      <c r="L82" s="20">
        <v>192</v>
      </c>
      <c r="M82" s="20"/>
      <c r="N82" s="20"/>
      <c r="O82" s="20"/>
      <c r="P82" s="20"/>
      <c r="Q82" s="20"/>
      <c r="R82" s="18"/>
      <c r="S82" s="18"/>
      <c r="T82" s="18"/>
      <c r="U82" s="20"/>
      <c r="V82" s="18"/>
    </row>
    <row r="83" spans="1:22" x14ac:dyDescent="0.3">
      <c r="A83" s="18" t="s">
        <v>366</v>
      </c>
      <c r="B83" s="18" t="s">
        <v>169</v>
      </c>
      <c r="C83" s="18" t="s">
        <v>367</v>
      </c>
      <c r="D83" s="18"/>
      <c r="E83" s="19" t="s">
        <v>368</v>
      </c>
      <c r="F83" s="18" t="s">
        <v>369</v>
      </c>
      <c r="G83" s="18"/>
      <c r="H83" s="18"/>
      <c r="I83" s="20"/>
      <c r="J83" s="18" t="s">
        <v>390</v>
      </c>
      <c r="K83" s="18"/>
      <c r="L83" s="20">
        <v>2700</v>
      </c>
      <c r="M83" s="20"/>
      <c r="N83" s="20"/>
      <c r="O83" s="20"/>
      <c r="P83" s="20"/>
      <c r="Q83" s="20"/>
      <c r="R83" s="18" t="s">
        <v>233</v>
      </c>
      <c r="S83" s="18"/>
      <c r="T83" s="18"/>
      <c r="U83" s="20"/>
      <c r="V83" s="18"/>
    </row>
    <row r="84" spans="1:22" x14ac:dyDescent="0.3">
      <c r="A84" s="18" t="s">
        <v>366</v>
      </c>
      <c r="B84" s="18" t="s">
        <v>270</v>
      </c>
      <c r="C84" s="18" t="s">
        <v>367</v>
      </c>
      <c r="D84" s="18"/>
      <c r="E84" s="19" t="s">
        <v>368</v>
      </c>
      <c r="F84" s="18" t="s">
        <v>369</v>
      </c>
      <c r="G84" s="18"/>
      <c r="H84" s="18"/>
      <c r="I84" s="20"/>
      <c r="J84" s="18" t="s">
        <v>391</v>
      </c>
      <c r="K84" s="18"/>
      <c r="L84" s="20">
        <v>48</v>
      </c>
      <c r="M84" s="20"/>
      <c r="N84" s="20"/>
      <c r="O84" s="20"/>
      <c r="P84" s="20"/>
      <c r="Q84" s="20"/>
      <c r="R84" s="18" t="s">
        <v>295</v>
      </c>
      <c r="S84" s="18"/>
      <c r="T84" s="18"/>
      <c r="U84" s="20"/>
      <c r="V84" s="18"/>
    </row>
    <row r="85" spans="1:22" x14ac:dyDescent="0.3">
      <c r="A85" s="18" t="s">
        <v>366</v>
      </c>
      <c r="B85" s="18" t="s">
        <v>294</v>
      </c>
      <c r="C85" s="18" t="s">
        <v>367</v>
      </c>
      <c r="D85" s="18"/>
      <c r="E85" s="19" t="s">
        <v>368</v>
      </c>
      <c r="F85" s="18" t="s">
        <v>369</v>
      </c>
      <c r="G85" s="18"/>
      <c r="H85" s="18"/>
      <c r="I85" s="20"/>
      <c r="J85" s="18" t="s">
        <v>372</v>
      </c>
      <c r="K85" s="18"/>
      <c r="L85" s="20">
        <v>30</v>
      </c>
      <c r="M85" s="20"/>
      <c r="N85" s="20"/>
      <c r="O85" s="20"/>
      <c r="P85" s="20"/>
      <c r="Q85" s="20"/>
      <c r="R85" s="18" t="s">
        <v>300</v>
      </c>
      <c r="S85" s="18"/>
      <c r="T85" s="18"/>
      <c r="U85" s="20"/>
      <c r="V85" s="18"/>
    </row>
    <row r="86" spans="1:22" x14ac:dyDescent="0.3">
      <c r="A86" s="18" t="s">
        <v>366</v>
      </c>
      <c r="B86" s="18" t="s">
        <v>294</v>
      </c>
      <c r="C86" s="18" t="s">
        <v>367</v>
      </c>
      <c r="D86" s="18"/>
      <c r="E86" s="19" t="s">
        <v>368</v>
      </c>
      <c r="F86" s="18" t="s">
        <v>369</v>
      </c>
      <c r="G86" s="18"/>
      <c r="H86" s="18"/>
      <c r="I86" s="20"/>
      <c r="J86" s="18" t="s">
        <v>373</v>
      </c>
      <c r="K86" s="18"/>
      <c r="L86" s="20">
        <v>30</v>
      </c>
      <c r="M86" s="20"/>
      <c r="N86" s="20"/>
      <c r="O86" s="20"/>
      <c r="P86" s="20"/>
      <c r="Q86" s="20"/>
      <c r="R86" s="18"/>
      <c r="S86" s="18"/>
      <c r="T86" s="18"/>
      <c r="U86" s="20"/>
      <c r="V86" s="18"/>
    </row>
    <row r="87" spans="1:22" x14ac:dyDescent="0.3">
      <c r="A87" s="18" t="s">
        <v>366</v>
      </c>
      <c r="B87" s="18" t="s">
        <v>439</v>
      </c>
      <c r="C87" s="18" t="s">
        <v>367</v>
      </c>
      <c r="D87" s="18"/>
      <c r="E87" s="19" t="s">
        <v>368</v>
      </c>
      <c r="F87" s="18" t="s">
        <v>369</v>
      </c>
      <c r="G87" s="18"/>
      <c r="H87" s="18"/>
      <c r="I87" s="20"/>
      <c r="J87" s="18" t="s">
        <v>372</v>
      </c>
      <c r="K87" s="18"/>
      <c r="L87" s="20">
        <v>26</v>
      </c>
      <c r="M87" s="20"/>
      <c r="N87" s="20"/>
      <c r="O87" s="20"/>
      <c r="P87" s="20"/>
      <c r="Q87" s="20"/>
      <c r="R87" s="18" t="s">
        <v>303</v>
      </c>
      <c r="S87" s="18"/>
      <c r="T87" s="18"/>
      <c r="U87" s="20"/>
      <c r="V87" s="18"/>
    </row>
    <row r="88" spans="1:22" x14ac:dyDescent="0.3">
      <c r="A88" s="18" t="s">
        <v>366</v>
      </c>
      <c r="B88" s="18" t="s">
        <v>440</v>
      </c>
      <c r="C88" s="18" t="s">
        <v>367</v>
      </c>
      <c r="D88" s="18"/>
      <c r="E88" s="19" t="s">
        <v>368</v>
      </c>
      <c r="F88" s="18" t="s">
        <v>369</v>
      </c>
      <c r="G88" s="18"/>
      <c r="H88" s="18"/>
      <c r="I88" s="20"/>
      <c r="J88" s="18" t="s">
        <v>373</v>
      </c>
      <c r="K88" s="18"/>
      <c r="L88" s="20">
        <v>8</v>
      </c>
      <c r="M88" s="20"/>
      <c r="N88" s="20"/>
      <c r="O88" s="20"/>
      <c r="P88" s="20"/>
      <c r="Q88" s="20"/>
      <c r="R88" s="18"/>
      <c r="S88" s="18"/>
      <c r="T88" s="18"/>
      <c r="U88" s="20"/>
      <c r="V88" s="18"/>
    </row>
    <row r="89" spans="1:22" x14ac:dyDescent="0.3">
      <c r="A89" s="18" t="s">
        <v>366</v>
      </c>
      <c r="B89" s="18" t="s">
        <v>441</v>
      </c>
      <c r="C89" s="18" t="s">
        <v>367</v>
      </c>
      <c r="D89" s="18"/>
      <c r="E89" s="19" t="s">
        <v>368</v>
      </c>
      <c r="F89" s="18" t="s">
        <v>369</v>
      </c>
      <c r="G89" s="18"/>
      <c r="H89" s="18"/>
      <c r="I89" s="20"/>
      <c r="J89" s="18" t="s">
        <v>372</v>
      </c>
      <c r="K89" s="18"/>
      <c r="L89" s="20">
        <v>39</v>
      </c>
      <c r="M89" s="20"/>
      <c r="N89" s="20"/>
      <c r="O89" s="20"/>
      <c r="P89" s="20"/>
      <c r="Q89" s="20"/>
      <c r="R89" s="18" t="s">
        <v>305</v>
      </c>
      <c r="S89" s="18"/>
      <c r="T89" s="18"/>
      <c r="U89" s="20"/>
      <c r="V89" s="18"/>
    </row>
    <row r="90" spans="1:22" x14ac:dyDescent="0.3">
      <c r="A90" s="18" t="s">
        <v>366</v>
      </c>
      <c r="B90" s="18" t="s">
        <v>442</v>
      </c>
      <c r="C90" s="18" t="s">
        <v>367</v>
      </c>
      <c r="D90" s="18"/>
      <c r="E90" s="19" t="s">
        <v>368</v>
      </c>
      <c r="F90" s="18" t="s">
        <v>369</v>
      </c>
      <c r="G90" s="18"/>
      <c r="H90" s="18"/>
      <c r="I90" s="20"/>
      <c r="J90" s="18" t="s">
        <v>373</v>
      </c>
      <c r="K90" s="18"/>
      <c r="L90" s="20">
        <v>34</v>
      </c>
      <c r="M90" s="20"/>
      <c r="N90" s="20"/>
      <c r="O90" s="20"/>
      <c r="P90" s="20"/>
      <c r="Q90" s="20"/>
      <c r="R90" s="18"/>
      <c r="S90" s="18"/>
      <c r="T90" s="18"/>
      <c r="U90" s="20"/>
      <c r="V90" s="18"/>
    </row>
    <row r="91" spans="1:22" x14ac:dyDescent="0.3">
      <c r="A91" s="18" t="s">
        <v>366</v>
      </c>
      <c r="B91" s="18" t="s">
        <v>443</v>
      </c>
      <c r="C91" s="18" t="s">
        <v>367</v>
      </c>
      <c r="D91" s="18"/>
      <c r="E91" s="19" t="s">
        <v>368</v>
      </c>
      <c r="F91" s="18" t="s">
        <v>369</v>
      </c>
      <c r="G91" s="18"/>
      <c r="H91" s="18"/>
      <c r="I91" s="20"/>
      <c r="J91" s="18" t="s">
        <v>392</v>
      </c>
      <c r="K91" s="18"/>
      <c r="L91" s="20">
        <v>36</v>
      </c>
      <c r="M91" s="20"/>
      <c r="N91" s="20"/>
      <c r="O91" s="20"/>
      <c r="P91" s="20"/>
      <c r="Q91" s="20"/>
      <c r="R91" s="18" t="s">
        <v>308</v>
      </c>
      <c r="S91" s="18"/>
      <c r="T91" s="18"/>
      <c r="U91" s="20"/>
      <c r="V91" s="18"/>
    </row>
    <row r="92" spans="1:22" x14ac:dyDescent="0.3">
      <c r="A92" s="18" t="s">
        <v>366</v>
      </c>
      <c r="B92" s="18" t="s">
        <v>444</v>
      </c>
      <c r="C92" s="18" t="s">
        <v>367</v>
      </c>
      <c r="D92" s="18"/>
      <c r="E92" s="19" t="s">
        <v>368</v>
      </c>
      <c r="F92" s="18" t="s">
        <v>369</v>
      </c>
      <c r="G92" s="18"/>
      <c r="H92" s="18"/>
      <c r="I92" s="20"/>
      <c r="J92" s="18" t="s">
        <v>375</v>
      </c>
      <c r="K92" s="18"/>
      <c r="L92" s="20">
        <v>18</v>
      </c>
      <c r="M92" s="20"/>
      <c r="N92" s="20"/>
      <c r="O92" s="20"/>
      <c r="P92" s="20"/>
      <c r="Q92" s="20"/>
      <c r="R92" s="18" t="s">
        <v>312</v>
      </c>
      <c r="S92" s="18"/>
      <c r="T92" s="18"/>
      <c r="U92" s="20"/>
      <c r="V92" s="18"/>
    </row>
    <row r="93" spans="1:22" x14ac:dyDescent="0.3">
      <c r="A93" s="18" t="s">
        <v>366</v>
      </c>
      <c r="B93" s="18" t="s">
        <v>444</v>
      </c>
      <c r="C93" s="18" t="s">
        <v>367</v>
      </c>
      <c r="D93" s="18"/>
      <c r="E93" s="19" t="s">
        <v>368</v>
      </c>
      <c r="F93" s="18" t="s">
        <v>369</v>
      </c>
      <c r="G93" s="18"/>
      <c r="H93" s="18"/>
      <c r="I93" s="20"/>
      <c r="J93" s="18" t="s">
        <v>377</v>
      </c>
      <c r="K93" s="18"/>
      <c r="L93" s="20">
        <v>20</v>
      </c>
      <c r="M93" s="20"/>
      <c r="N93" s="20"/>
      <c r="O93" s="20"/>
      <c r="P93" s="20"/>
      <c r="Q93" s="20"/>
      <c r="R93" s="18"/>
      <c r="S93" s="18"/>
      <c r="T93" s="18"/>
      <c r="U93" s="20"/>
      <c r="V93" s="18"/>
    </row>
    <row r="94" spans="1:22" x14ac:dyDescent="0.3">
      <c r="A94" s="18" t="s">
        <v>366</v>
      </c>
      <c r="B94" s="18" t="s">
        <v>445</v>
      </c>
      <c r="C94" s="18" t="s">
        <v>367</v>
      </c>
      <c r="D94" s="18"/>
      <c r="E94" s="19" t="s">
        <v>368</v>
      </c>
      <c r="F94" s="18" t="s">
        <v>369</v>
      </c>
      <c r="G94" s="18"/>
      <c r="H94" s="18"/>
      <c r="I94" s="20"/>
      <c r="J94" s="18" t="s">
        <v>399</v>
      </c>
      <c r="K94" s="18"/>
      <c r="L94" s="20">
        <v>63</v>
      </c>
      <c r="M94" s="20"/>
      <c r="N94" s="20"/>
      <c r="O94" s="20"/>
      <c r="P94" s="20"/>
      <c r="Q94" s="20"/>
      <c r="R94" s="18"/>
      <c r="S94" s="18"/>
      <c r="T94" s="18"/>
      <c r="U94" s="20"/>
      <c r="V94" s="18"/>
    </row>
    <row r="95" spans="1:22" x14ac:dyDescent="0.3">
      <c r="A95" s="18" t="s">
        <v>366</v>
      </c>
      <c r="B95" s="18" t="s">
        <v>445</v>
      </c>
      <c r="C95" s="18" t="s">
        <v>367</v>
      </c>
      <c r="D95" s="18"/>
      <c r="E95" s="19" t="s">
        <v>368</v>
      </c>
      <c r="F95" s="18" t="s">
        <v>369</v>
      </c>
      <c r="G95" s="18"/>
      <c r="H95" s="18"/>
      <c r="I95" s="20"/>
      <c r="J95" s="18" t="s">
        <v>400</v>
      </c>
      <c r="K95" s="18"/>
      <c r="L95" s="20">
        <v>9</v>
      </c>
      <c r="M95" s="20"/>
      <c r="N95" s="20"/>
      <c r="O95" s="20"/>
      <c r="P95" s="20"/>
      <c r="Q95" s="20"/>
      <c r="R95" s="18"/>
      <c r="S95" s="18"/>
      <c r="T95" s="18"/>
      <c r="U95" s="20"/>
      <c r="V95" s="18"/>
    </row>
    <row r="96" spans="1:22" x14ac:dyDescent="0.3">
      <c r="A96" s="18" t="s">
        <v>366</v>
      </c>
      <c r="B96" s="18" t="s">
        <v>445</v>
      </c>
      <c r="C96" s="18" t="s">
        <v>367</v>
      </c>
      <c r="D96" s="18"/>
      <c r="E96" s="19" t="s">
        <v>368</v>
      </c>
      <c r="F96" s="18" t="s">
        <v>369</v>
      </c>
      <c r="G96" s="18"/>
      <c r="H96" s="18"/>
      <c r="I96" s="20"/>
      <c r="J96" s="18" t="s">
        <v>378</v>
      </c>
      <c r="K96" s="18"/>
      <c r="L96" s="20">
        <v>68</v>
      </c>
      <c r="M96" s="20"/>
      <c r="N96" s="20"/>
      <c r="O96" s="20"/>
      <c r="P96" s="20"/>
      <c r="Q96" s="20"/>
      <c r="R96" s="18"/>
      <c r="S96" s="18"/>
      <c r="T96" s="18"/>
      <c r="U96" s="20"/>
      <c r="V96" s="18"/>
    </row>
    <row r="97" spans="1:22" x14ac:dyDescent="0.3">
      <c r="A97" s="18" t="s">
        <v>366</v>
      </c>
      <c r="B97" s="18" t="s">
        <v>446</v>
      </c>
      <c r="C97" s="18" t="s">
        <v>367</v>
      </c>
      <c r="D97" s="18"/>
      <c r="E97" s="19" t="s">
        <v>368</v>
      </c>
      <c r="F97" s="18" t="s">
        <v>369</v>
      </c>
      <c r="G97" s="18"/>
      <c r="H97" s="18"/>
      <c r="I97" s="20"/>
      <c r="J97" s="18" t="s">
        <v>375</v>
      </c>
      <c r="K97" s="18"/>
      <c r="L97" s="20">
        <v>29</v>
      </c>
      <c r="M97" s="20"/>
      <c r="N97" s="20"/>
      <c r="O97" s="20"/>
      <c r="P97" s="20"/>
      <c r="Q97" s="20"/>
      <c r="R97" s="18" t="s">
        <v>320</v>
      </c>
      <c r="S97" s="18"/>
      <c r="T97" s="18"/>
      <c r="U97" s="20"/>
      <c r="V97" s="18"/>
    </row>
    <row r="98" spans="1:22" x14ac:dyDescent="0.3">
      <c r="A98" s="18" t="s">
        <v>366</v>
      </c>
      <c r="B98" s="18" t="s">
        <v>446</v>
      </c>
      <c r="C98" s="18" t="s">
        <v>367</v>
      </c>
      <c r="D98" s="18"/>
      <c r="E98" s="19" t="s">
        <v>368</v>
      </c>
      <c r="F98" s="18" t="s">
        <v>369</v>
      </c>
      <c r="G98" s="18"/>
      <c r="H98" s="18"/>
      <c r="I98" s="20"/>
      <c r="J98" s="18" t="s">
        <v>370</v>
      </c>
      <c r="K98" s="18"/>
      <c r="L98" s="20">
        <v>27</v>
      </c>
      <c r="M98" s="20"/>
      <c r="N98" s="20"/>
      <c r="O98" s="20"/>
      <c r="P98" s="20"/>
      <c r="Q98" s="20"/>
      <c r="R98" s="18"/>
      <c r="S98" s="18"/>
      <c r="T98" s="18"/>
      <c r="U98" s="20"/>
      <c r="V98" s="18"/>
    </row>
    <row r="99" spans="1:22" x14ac:dyDescent="0.3">
      <c r="A99" s="18" t="s">
        <v>366</v>
      </c>
      <c r="B99" s="18" t="s">
        <v>446</v>
      </c>
      <c r="C99" s="18" t="s">
        <v>367</v>
      </c>
      <c r="D99" s="18"/>
      <c r="E99" s="19" t="s">
        <v>368</v>
      </c>
      <c r="F99" s="18" t="s">
        <v>369</v>
      </c>
      <c r="G99" s="18"/>
      <c r="H99" s="18"/>
      <c r="I99" s="20"/>
      <c r="J99" s="18" t="s">
        <v>377</v>
      </c>
      <c r="K99" s="18"/>
      <c r="L99" s="20">
        <v>96</v>
      </c>
      <c r="M99" s="20"/>
      <c r="N99" s="20"/>
      <c r="O99" s="20"/>
      <c r="P99" s="20"/>
      <c r="Q99" s="20"/>
      <c r="R99" s="18"/>
      <c r="S99" s="18"/>
      <c r="T99" s="18"/>
      <c r="U99" s="20"/>
      <c r="V99" s="18"/>
    </row>
    <row r="100" spans="1:22" x14ac:dyDescent="0.3">
      <c r="A100" s="18" t="s">
        <v>366</v>
      </c>
      <c r="B100" s="18" t="s">
        <v>446</v>
      </c>
      <c r="C100" s="18" t="s">
        <v>367</v>
      </c>
      <c r="D100" s="18"/>
      <c r="E100" s="19" t="s">
        <v>368</v>
      </c>
      <c r="F100" s="18" t="s">
        <v>369</v>
      </c>
      <c r="G100" s="18"/>
      <c r="H100" s="18"/>
      <c r="I100" s="20"/>
      <c r="J100" s="18" t="s">
        <v>371</v>
      </c>
      <c r="K100" s="18"/>
      <c r="L100" s="20">
        <v>27</v>
      </c>
      <c r="M100" s="20"/>
      <c r="N100" s="20"/>
      <c r="O100" s="20"/>
      <c r="P100" s="20"/>
      <c r="Q100" s="20"/>
      <c r="R100" s="18"/>
      <c r="S100" s="18"/>
      <c r="T100" s="18"/>
      <c r="U100" s="20"/>
      <c r="V100" s="18"/>
    </row>
    <row r="101" spans="1:22" x14ac:dyDescent="0.3">
      <c r="A101" s="18" t="s">
        <v>366</v>
      </c>
      <c r="B101" s="18" t="s">
        <v>446</v>
      </c>
      <c r="C101" s="18" t="s">
        <v>367</v>
      </c>
      <c r="D101" s="18"/>
      <c r="E101" s="19" t="s">
        <v>368</v>
      </c>
      <c r="F101" s="18" t="s">
        <v>369</v>
      </c>
      <c r="G101" s="18"/>
      <c r="H101" s="18"/>
      <c r="I101" s="20"/>
      <c r="J101" s="18" t="s">
        <v>399</v>
      </c>
      <c r="K101" s="18"/>
      <c r="L101" s="20">
        <v>171</v>
      </c>
      <c r="M101" s="20"/>
      <c r="N101" s="20"/>
      <c r="O101" s="20"/>
      <c r="P101" s="20"/>
      <c r="Q101" s="20"/>
      <c r="R101" s="18"/>
      <c r="S101" s="18"/>
      <c r="T101" s="18"/>
      <c r="U101" s="20"/>
      <c r="V101" s="18"/>
    </row>
    <row r="102" spans="1:22" x14ac:dyDescent="0.3">
      <c r="A102" s="18" t="s">
        <v>366</v>
      </c>
      <c r="B102" s="18" t="s">
        <v>446</v>
      </c>
      <c r="C102" s="18" t="s">
        <v>367</v>
      </c>
      <c r="D102" s="18"/>
      <c r="E102" s="19" t="s">
        <v>368</v>
      </c>
      <c r="F102" s="18" t="s">
        <v>369</v>
      </c>
      <c r="G102" s="18"/>
      <c r="H102" s="18"/>
      <c r="I102" s="20"/>
      <c r="J102" s="18" t="s">
        <v>400</v>
      </c>
      <c r="K102" s="18"/>
      <c r="L102" s="20">
        <v>18</v>
      </c>
      <c r="M102" s="20"/>
      <c r="N102" s="20"/>
      <c r="O102" s="20"/>
      <c r="P102" s="20"/>
      <c r="Q102" s="20"/>
      <c r="R102" s="18"/>
      <c r="S102" s="18"/>
      <c r="T102" s="18"/>
      <c r="U102" s="20"/>
      <c r="V102" s="18"/>
    </row>
    <row r="103" spans="1:22" x14ac:dyDescent="0.3">
      <c r="A103" s="18" t="s">
        <v>366</v>
      </c>
      <c r="B103" s="18" t="s">
        <v>446</v>
      </c>
      <c r="C103" s="18" t="s">
        <v>367</v>
      </c>
      <c r="D103" s="18"/>
      <c r="E103" s="19" t="s">
        <v>368</v>
      </c>
      <c r="F103" s="18" t="s">
        <v>369</v>
      </c>
      <c r="G103" s="18"/>
      <c r="H103" s="18"/>
      <c r="I103" s="20"/>
      <c r="J103" s="18" t="s">
        <v>378</v>
      </c>
      <c r="K103" s="18"/>
      <c r="L103" s="20">
        <v>200</v>
      </c>
      <c r="M103" s="20"/>
      <c r="N103" s="20"/>
      <c r="O103" s="20"/>
      <c r="P103" s="20"/>
      <c r="Q103" s="20"/>
      <c r="R103" s="18"/>
      <c r="S103" s="18"/>
      <c r="T103" s="18"/>
      <c r="U103" s="20"/>
      <c r="V103" s="18"/>
    </row>
    <row r="104" spans="1:22" x14ac:dyDescent="0.3">
      <c r="A104" s="18" t="s">
        <v>366</v>
      </c>
      <c r="B104" s="18" t="s">
        <v>134</v>
      </c>
      <c r="C104" s="18" t="s">
        <v>367</v>
      </c>
      <c r="D104" s="18"/>
      <c r="E104" s="19" t="s">
        <v>368</v>
      </c>
      <c r="F104" s="18" t="s">
        <v>369</v>
      </c>
      <c r="G104" s="18"/>
      <c r="H104" s="18"/>
      <c r="I104" s="20"/>
      <c r="J104" s="18" t="s">
        <v>375</v>
      </c>
      <c r="K104" s="18"/>
      <c r="L104" s="20">
        <v>26</v>
      </c>
      <c r="M104" s="20"/>
      <c r="N104" s="20"/>
      <c r="O104" s="20"/>
      <c r="P104" s="20"/>
      <c r="Q104" s="20"/>
      <c r="R104" s="18" t="s">
        <v>327</v>
      </c>
      <c r="S104" s="18"/>
      <c r="T104" s="18"/>
      <c r="U104" s="20"/>
      <c r="V104" s="18"/>
    </row>
    <row r="105" spans="1:22" x14ac:dyDescent="0.3">
      <c r="A105" s="18" t="s">
        <v>366</v>
      </c>
      <c r="B105" s="18" t="s">
        <v>134</v>
      </c>
      <c r="C105" s="18" t="s">
        <v>367</v>
      </c>
      <c r="D105" s="18"/>
      <c r="E105" s="19" t="s">
        <v>368</v>
      </c>
      <c r="F105" s="18" t="s">
        <v>369</v>
      </c>
      <c r="G105" s="18"/>
      <c r="H105" s="18"/>
      <c r="I105" s="20"/>
      <c r="J105" s="18" t="s">
        <v>370</v>
      </c>
      <c r="K105" s="18"/>
      <c r="L105" s="20">
        <v>9</v>
      </c>
      <c r="M105" s="20"/>
      <c r="N105" s="20"/>
      <c r="O105" s="20"/>
      <c r="P105" s="20"/>
      <c r="Q105" s="20"/>
      <c r="R105" s="18"/>
      <c r="S105" s="18"/>
      <c r="T105" s="18"/>
      <c r="U105" s="20"/>
      <c r="V105" s="18"/>
    </row>
    <row r="106" spans="1:22" x14ac:dyDescent="0.3">
      <c r="A106" s="18" t="s">
        <v>366</v>
      </c>
      <c r="B106" s="18" t="s">
        <v>134</v>
      </c>
      <c r="C106" s="18" t="s">
        <v>367</v>
      </c>
      <c r="D106" s="18"/>
      <c r="E106" s="19" t="s">
        <v>368</v>
      </c>
      <c r="F106" s="18" t="s">
        <v>369</v>
      </c>
      <c r="G106" s="18"/>
      <c r="H106" s="18"/>
      <c r="I106" s="20"/>
      <c r="J106" s="18" t="s">
        <v>377</v>
      </c>
      <c r="K106" s="18"/>
      <c r="L106" s="20">
        <v>72</v>
      </c>
      <c r="M106" s="20"/>
      <c r="N106" s="20"/>
      <c r="O106" s="20"/>
      <c r="P106" s="20"/>
      <c r="Q106" s="20"/>
      <c r="R106" s="18"/>
      <c r="S106" s="18"/>
      <c r="T106" s="18"/>
      <c r="U106" s="20"/>
      <c r="V106" s="18"/>
    </row>
    <row r="107" spans="1:22" x14ac:dyDescent="0.3">
      <c r="A107" s="18" t="s">
        <v>366</v>
      </c>
      <c r="B107" s="18" t="s">
        <v>134</v>
      </c>
      <c r="C107" s="18" t="s">
        <v>367</v>
      </c>
      <c r="D107" s="18"/>
      <c r="E107" s="19" t="s">
        <v>368</v>
      </c>
      <c r="F107" s="18" t="s">
        <v>369</v>
      </c>
      <c r="G107" s="18"/>
      <c r="H107" s="18"/>
      <c r="I107" s="20"/>
      <c r="J107" s="18" t="s">
        <v>371</v>
      </c>
      <c r="K107" s="18"/>
      <c r="L107" s="20">
        <v>27</v>
      </c>
      <c r="M107" s="20"/>
      <c r="N107" s="20"/>
      <c r="O107" s="20"/>
      <c r="P107" s="20"/>
      <c r="Q107" s="20"/>
      <c r="R107" s="18"/>
      <c r="S107" s="18"/>
      <c r="T107" s="18"/>
      <c r="U107" s="20"/>
      <c r="V107" s="18"/>
    </row>
    <row r="108" spans="1:22" x14ac:dyDescent="0.3">
      <c r="A108" s="18" t="s">
        <v>366</v>
      </c>
      <c r="B108" s="18" t="s">
        <v>134</v>
      </c>
      <c r="C108" s="18" t="s">
        <v>367</v>
      </c>
      <c r="D108" s="18"/>
      <c r="E108" s="19" t="s">
        <v>368</v>
      </c>
      <c r="F108" s="18" t="s">
        <v>369</v>
      </c>
      <c r="G108" s="18"/>
      <c r="H108" s="18"/>
      <c r="I108" s="20"/>
      <c r="J108" s="18" t="s">
        <v>399</v>
      </c>
      <c r="K108" s="18"/>
      <c r="L108" s="20">
        <v>81</v>
      </c>
      <c r="M108" s="20"/>
      <c r="N108" s="20"/>
      <c r="O108" s="20"/>
      <c r="P108" s="20"/>
      <c r="Q108" s="20"/>
      <c r="R108" s="18"/>
      <c r="S108" s="18"/>
      <c r="T108" s="18"/>
      <c r="U108" s="20"/>
      <c r="V108" s="18"/>
    </row>
    <row r="109" spans="1:22" x14ac:dyDescent="0.3">
      <c r="A109" s="18" t="s">
        <v>366</v>
      </c>
      <c r="B109" s="18" t="s">
        <v>134</v>
      </c>
      <c r="C109" s="18" t="s">
        <v>367</v>
      </c>
      <c r="D109" s="18"/>
      <c r="E109" s="19" t="s">
        <v>368</v>
      </c>
      <c r="F109" s="18" t="s">
        <v>369</v>
      </c>
      <c r="G109" s="18"/>
      <c r="H109" s="18"/>
      <c r="I109" s="20"/>
      <c r="J109" s="18" t="s">
        <v>400</v>
      </c>
      <c r="K109" s="18"/>
      <c r="L109" s="20">
        <v>9</v>
      </c>
      <c r="M109" s="20"/>
      <c r="N109" s="20"/>
      <c r="O109" s="20"/>
      <c r="P109" s="20"/>
      <c r="Q109" s="20"/>
      <c r="R109" s="18"/>
      <c r="S109" s="18"/>
      <c r="T109" s="18"/>
      <c r="U109" s="20"/>
      <c r="V109" s="18"/>
    </row>
    <row r="110" spans="1:22" x14ac:dyDescent="0.3">
      <c r="A110" s="18" t="s">
        <v>366</v>
      </c>
      <c r="B110" s="18" t="s">
        <v>134</v>
      </c>
      <c r="C110" s="18" t="s">
        <v>367</v>
      </c>
      <c r="D110" s="18"/>
      <c r="E110" s="19" t="s">
        <v>368</v>
      </c>
      <c r="F110" s="18" t="s">
        <v>369</v>
      </c>
      <c r="G110" s="18"/>
      <c r="H110" s="18"/>
      <c r="I110" s="20"/>
      <c r="J110" s="18" t="s">
        <v>378</v>
      </c>
      <c r="K110" s="18"/>
      <c r="L110" s="20">
        <v>144</v>
      </c>
      <c r="M110" s="20"/>
      <c r="N110" s="20"/>
      <c r="O110" s="20"/>
      <c r="P110" s="20"/>
      <c r="Q110" s="20"/>
      <c r="R110" s="18"/>
      <c r="S110" s="18"/>
      <c r="T110" s="18"/>
      <c r="U110" s="20"/>
      <c r="V110" s="18"/>
    </row>
    <row r="111" spans="1:22" x14ac:dyDescent="0.3">
      <c r="A111" s="18" t="s">
        <v>366</v>
      </c>
      <c r="B111" s="18" t="s">
        <v>447</v>
      </c>
      <c r="C111" s="18" t="s">
        <v>367</v>
      </c>
      <c r="D111" s="18"/>
      <c r="E111" s="19" t="s">
        <v>368</v>
      </c>
      <c r="F111" s="18" t="s">
        <v>369</v>
      </c>
      <c r="G111" s="18"/>
      <c r="H111" s="18"/>
      <c r="I111" s="20"/>
      <c r="J111" s="18" t="s">
        <v>391</v>
      </c>
      <c r="K111" s="18"/>
      <c r="L111" s="20">
        <v>671</v>
      </c>
      <c r="M111" s="20"/>
      <c r="N111" s="20"/>
      <c r="O111" s="20"/>
      <c r="P111" s="20"/>
      <c r="Q111" s="20"/>
      <c r="R111" s="18" t="s">
        <v>334</v>
      </c>
      <c r="S111" s="18"/>
      <c r="T111" s="18"/>
      <c r="U111" s="20"/>
      <c r="V111" s="18"/>
    </row>
    <row r="112" spans="1:22" x14ac:dyDescent="0.3">
      <c r="A112" s="18" t="s">
        <v>366</v>
      </c>
      <c r="B112" s="18" t="s">
        <v>448</v>
      </c>
      <c r="C112" s="18" t="s">
        <v>367</v>
      </c>
      <c r="D112" s="18"/>
      <c r="E112" s="19" t="s">
        <v>368</v>
      </c>
      <c r="F112" s="18" t="s">
        <v>369</v>
      </c>
      <c r="G112" s="18"/>
      <c r="H112" s="18"/>
      <c r="I112" s="20"/>
      <c r="J112" s="18" t="s">
        <v>391</v>
      </c>
      <c r="K112" s="18"/>
      <c r="L112" s="20">
        <v>690</v>
      </c>
      <c r="M112" s="20"/>
      <c r="N112" s="20"/>
      <c r="O112" s="20"/>
      <c r="P112" s="20"/>
      <c r="Q112" s="20"/>
      <c r="R112" s="18" t="s">
        <v>338</v>
      </c>
      <c r="S112" s="18"/>
      <c r="T112" s="18"/>
      <c r="U112" s="20"/>
      <c r="V112" s="18"/>
    </row>
    <row r="113" spans="1:22" x14ac:dyDescent="0.3">
      <c r="A113" s="18" t="s">
        <v>366</v>
      </c>
      <c r="B113" s="18" t="s">
        <v>449</v>
      </c>
      <c r="C113" s="18" t="s">
        <v>367</v>
      </c>
      <c r="D113" s="18"/>
      <c r="E113" s="19" t="s">
        <v>368</v>
      </c>
      <c r="F113" s="18" t="s">
        <v>369</v>
      </c>
      <c r="G113" s="18"/>
      <c r="H113" s="18"/>
      <c r="I113" s="20"/>
      <c r="J113" s="18" t="s">
        <v>391</v>
      </c>
      <c r="K113" s="18"/>
      <c r="L113" s="20">
        <v>799</v>
      </c>
      <c r="M113" s="20"/>
      <c r="N113" s="20"/>
      <c r="O113" s="20"/>
      <c r="P113" s="20"/>
      <c r="Q113" s="20"/>
      <c r="R113" s="18" t="s">
        <v>340</v>
      </c>
      <c r="S113" s="18"/>
      <c r="T113" s="18"/>
      <c r="U113" s="20"/>
      <c r="V113" s="18"/>
    </row>
  </sheetData>
  <phoneticPr fontId="8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115"/>
  <sheetViews>
    <sheetView workbookViewId="0">
      <selection activeCell="B8" sqref="B8"/>
    </sheetView>
  </sheetViews>
  <sheetFormatPr defaultRowHeight="16.5" x14ac:dyDescent="0.3"/>
  <cols>
    <col min="1" max="1" width="10.75" bestFit="1" customWidth="1"/>
    <col min="2" max="2" width="51.875" bestFit="1" customWidth="1"/>
    <col min="3" max="3" width="11.125" bestFit="1" customWidth="1"/>
    <col min="4" max="4" width="15.25" bestFit="1" customWidth="1"/>
    <col min="5" max="5" width="14.5" bestFit="1" customWidth="1"/>
    <col min="6" max="36" width="10.75" bestFit="1" customWidth="1"/>
    <col min="37" max="37" width="11.25" bestFit="1" customWidth="1"/>
    <col min="38" max="38" width="15.25" bestFit="1" customWidth="1"/>
    <col min="39" max="40" width="10.75" bestFit="1" customWidth="1"/>
    <col min="41" max="41" width="14.5" bestFit="1" customWidth="1"/>
    <col min="42" max="42" width="10.75" bestFit="1" customWidth="1"/>
    <col min="43" max="43" width="14.5" bestFit="1" customWidth="1"/>
    <col min="44" max="48" width="10.75" bestFit="1" customWidth="1"/>
    <col min="49" max="49" width="14.5" bestFit="1" customWidth="1"/>
    <col min="50" max="52" width="10.75" bestFit="1" customWidth="1"/>
    <col min="53" max="53" width="14.5" bestFit="1" customWidth="1"/>
    <col min="54" max="62" width="10.75" bestFit="1" customWidth="1"/>
    <col min="63" max="63" width="14.5" bestFit="1" customWidth="1"/>
    <col min="64" max="74" width="10.75" bestFit="1" customWidth="1"/>
    <col min="75" max="75" width="14.5" bestFit="1" customWidth="1"/>
    <col min="76" max="76" width="10.75" bestFit="1" customWidth="1"/>
    <col min="77" max="77" width="14.5" bestFit="1" customWidth="1"/>
    <col min="78" max="80" width="10.75" bestFit="1" customWidth="1"/>
    <col min="81" max="81" width="11.25" bestFit="1" customWidth="1"/>
    <col min="82" max="82" width="11.125" bestFit="1" customWidth="1"/>
    <col min="83" max="84" width="10.75" bestFit="1" customWidth="1"/>
    <col min="85" max="85" width="14.5" bestFit="1" customWidth="1"/>
    <col min="86" max="86" width="10.75" bestFit="1" customWidth="1"/>
    <col min="87" max="87" width="14.5" bestFit="1" customWidth="1"/>
    <col min="88" max="92" width="10.75" bestFit="1" customWidth="1"/>
    <col min="93" max="93" width="14.5" bestFit="1" customWidth="1"/>
    <col min="94" max="96" width="10.75" bestFit="1" customWidth="1"/>
    <col min="97" max="97" width="14.5" bestFit="1" customWidth="1"/>
    <col min="98" max="106" width="10.75" bestFit="1" customWidth="1"/>
    <col min="107" max="107" width="14.5" bestFit="1" customWidth="1"/>
    <col min="108" max="118" width="10.75" bestFit="1" customWidth="1"/>
    <col min="119" max="119" width="14.5" bestFit="1" customWidth="1"/>
    <col min="120" max="120" width="10.75" bestFit="1" customWidth="1"/>
    <col min="121" max="121" width="14.5" bestFit="1" customWidth="1"/>
    <col min="122" max="124" width="10.75" bestFit="1" customWidth="1"/>
    <col min="125" max="125" width="11.25" bestFit="1" customWidth="1"/>
    <col min="126" max="126" width="15.875" bestFit="1" customWidth="1"/>
    <col min="127" max="127" width="20.125" bestFit="1" customWidth="1"/>
    <col min="128" max="128" width="15.875" bestFit="1" customWidth="1"/>
  </cols>
  <sheetData>
    <row r="3" spans="1:9" x14ac:dyDescent="0.3">
      <c r="B3" s="8" t="s">
        <v>343</v>
      </c>
      <c r="C3" s="8" t="s">
        <v>344</v>
      </c>
      <c r="D3" s="8" t="s">
        <v>345</v>
      </c>
      <c r="E3" s="8" t="s">
        <v>346</v>
      </c>
      <c r="F3" s="11" t="s">
        <v>348</v>
      </c>
      <c r="G3" s="11" t="s">
        <v>450</v>
      </c>
      <c r="H3" s="11" t="s">
        <v>451</v>
      </c>
      <c r="I3" s="11" t="s">
        <v>452</v>
      </c>
    </row>
    <row r="4" spans="1:9" x14ac:dyDescent="0.3">
      <c r="A4" s="10" t="s">
        <v>17</v>
      </c>
      <c r="B4" s="9" t="s">
        <v>19</v>
      </c>
      <c r="C4">
        <v>1</v>
      </c>
      <c r="D4">
        <v>2550</v>
      </c>
      <c r="E4">
        <v>255</v>
      </c>
      <c r="F4" t="str">
        <f>VLOOKUP(B4,[1]상품리스트!$A:$C,3,0)</f>
        <v>1100001835324</v>
      </c>
      <c r="G4">
        <f>+D4*C4</f>
        <v>2550</v>
      </c>
      <c r="H4">
        <f>+E4*C4</f>
        <v>255</v>
      </c>
      <c r="I4" t="e">
        <f>VLOOKUP(F4,[2]Sheet1!$D$5:$E$82,2,0)</f>
        <v>#N/A</v>
      </c>
    </row>
    <row r="5" spans="1:9" x14ac:dyDescent="0.3">
      <c r="B5" s="9" t="s">
        <v>26</v>
      </c>
      <c r="C5">
        <v>1</v>
      </c>
      <c r="D5">
        <v>2782</v>
      </c>
      <c r="E5">
        <v>278</v>
      </c>
      <c r="F5" t="e">
        <f>VLOOKUP(B5,[1]상품리스트!$A:$C,3,0)</f>
        <v>#N/A</v>
      </c>
    </row>
    <row r="6" spans="1:9" x14ac:dyDescent="0.3">
      <c r="A6" s="10" t="s">
        <v>30</v>
      </c>
      <c r="B6" s="9" t="s">
        <v>32</v>
      </c>
      <c r="C6">
        <v>20</v>
      </c>
      <c r="D6">
        <v>6109</v>
      </c>
      <c r="E6">
        <v>611</v>
      </c>
      <c r="F6" t="str">
        <f>VLOOKUP(B6,[1]상품리스트!$A:$C,3,0)</f>
        <v>041388004112</v>
      </c>
    </row>
    <row r="7" spans="1:9" x14ac:dyDescent="0.3">
      <c r="B7" s="9" t="s">
        <v>38</v>
      </c>
      <c r="C7">
        <v>4</v>
      </c>
      <c r="D7">
        <v>6109</v>
      </c>
      <c r="E7">
        <v>611</v>
      </c>
      <c r="F7" t="str">
        <f>VLOOKUP(B7,[1]상품리스트!$A:$C,3,0)</f>
        <v>041388004464</v>
      </c>
    </row>
    <row r="8" spans="1:9" x14ac:dyDescent="0.3">
      <c r="A8" s="10" t="s">
        <v>39</v>
      </c>
      <c r="B8" s="9" t="s">
        <v>41</v>
      </c>
      <c r="C8">
        <v>12</v>
      </c>
      <c r="D8">
        <v>3818</v>
      </c>
      <c r="E8">
        <v>382</v>
      </c>
      <c r="F8" t="str">
        <f>VLOOKUP(B8,[1]상품리스트!$A:$C,3,0)</f>
        <v>041388002620</v>
      </c>
    </row>
    <row r="9" spans="1:9" x14ac:dyDescent="0.3">
      <c r="A9" s="10" t="s">
        <v>43</v>
      </c>
      <c r="B9" s="9" t="s">
        <v>45</v>
      </c>
      <c r="C9">
        <v>150</v>
      </c>
      <c r="D9">
        <v>2782</v>
      </c>
      <c r="E9">
        <v>278</v>
      </c>
      <c r="F9" t="e">
        <f>VLOOKUP(B9,[1]상품리스트!$A:$C,3,0)</f>
        <v>#N/A</v>
      </c>
    </row>
    <row r="10" spans="1:9" x14ac:dyDescent="0.3">
      <c r="B10" s="9" t="s">
        <v>51</v>
      </c>
      <c r="C10">
        <v>8</v>
      </c>
      <c r="D10">
        <v>4173</v>
      </c>
      <c r="E10">
        <v>417</v>
      </c>
      <c r="F10" t="e">
        <f>VLOOKUP(B10,[1]상품리스트!$A:$C,3,0)</f>
        <v>#N/A</v>
      </c>
    </row>
    <row r="11" spans="1:9" x14ac:dyDescent="0.3">
      <c r="B11" s="9" t="s">
        <v>19</v>
      </c>
      <c r="C11">
        <v>84</v>
      </c>
      <c r="D11">
        <v>2550</v>
      </c>
      <c r="E11">
        <v>255</v>
      </c>
      <c r="F11" t="str">
        <f>VLOOKUP(B11,[1]상품리스트!$A:$C,3,0)</f>
        <v>1100001835324</v>
      </c>
    </row>
    <row r="12" spans="1:9" x14ac:dyDescent="0.3">
      <c r="B12" s="9" t="s">
        <v>59</v>
      </c>
      <c r="C12">
        <v>190</v>
      </c>
      <c r="D12">
        <v>4455</v>
      </c>
      <c r="E12">
        <v>445</v>
      </c>
      <c r="F12" t="str">
        <f>VLOOKUP(B12,[1]상품리스트!$A:$C,3,0)</f>
        <v>1100001835393</v>
      </c>
    </row>
    <row r="13" spans="1:9" x14ac:dyDescent="0.3">
      <c r="B13" s="9" t="s">
        <v>54</v>
      </c>
      <c r="C13">
        <v>240</v>
      </c>
      <c r="D13">
        <v>3153</v>
      </c>
      <c r="E13">
        <v>315</v>
      </c>
      <c r="F13" t="str">
        <f>VLOOKUP(B13,[1]상품리스트!$A:$C,3,0)</f>
        <v>1100001835348</v>
      </c>
    </row>
    <row r="14" spans="1:9" x14ac:dyDescent="0.3">
      <c r="A14" s="10" t="s">
        <v>62</v>
      </c>
      <c r="B14" s="9" t="s">
        <v>64</v>
      </c>
      <c r="C14">
        <v>4</v>
      </c>
      <c r="D14">
        <v>1909</v>
      </c>
      <c r="E14">
        <v>191</v>
      </c>
      <c r="F14" t="str">
        <f>VLOOKUP(B14,[1]상품리스트!$A:$C,3,0)</f>
        <v>609332217027</v>
      </c>
    </row>
    <row r="15" spans="1:9" x14ac:dyDescent="0.3">
      <c r="B15" s="9" t="s">
        <v>68</v>
      </c>
      <c r="C15">
        <v>69</v>
      </c>
      <c r="D15">
        <v>5345</v>
      </c>
      <c r="E15">
        <v>535</v>
      </c>
      <c r="F15" t="str">
        <f>VLOOKUP(B15,[1]상품리스트!$A:$C,3,0)</f>
        <v>R003942780005</v>
      </c>
    </row>
    <row r="16" spans="1:9" x14ac:dyDescent="0.3">
      <c r="A16" s="10" t="s">
        <v>69</v>
      </c>
      <c r="B16" s="9" t="s">
        <v>85</v>
      </c>
      <c r="C16">
        <v>4</v>
      </c>
      <c r="D16">
        <v>2864</v>
      </c>
      <c r="E16">
        <v>286</v>
      </c>
      <c r="F16" t="str">
        <f>VLOOKUP(B16,[1]상품리스트!$A:$C,3,0)</f>
        <v>L82510</v>
      </c>
    </row>
    <row r="17" spans="1:6" x14ac:dyDescent="0.3">
      <c r="B17" s="9" t="s">
        <v>79</v>
      </c>
      <c r="C17">
        <v>4</v>
      </c>
      <c r="D17">
        <v>2864</v>
      </c>
      <c r="E17">
        <v>286</v>
      </c>
      <c r="F17" t="str">
        <f>VLOOKUP(B17,[1]상품리스트!$A:$C,3,0)</f>
        <v>L82462</v>
      </c>
    </row>
    <row r="18" spans="1:6" x14ac:dyDescent="0.3">
      <c r="B18" s="9" t="s">
        <v>83</v>
      </c>
      <c r="C18">
        <v>12</v>
      </c>
      <c r="D18">
        <v>2864</v>
      </c>
      <c r="E18">
        <v>286</v>
      </c>
      <c r="F18" t="str">
        <f>VLOOKUP(B18,[1]상품리스트!$A:$C,3,0)</f>
        <v>L82468</v>
      </c>
    </row>
    <row r="19" spans="1:6" x14ac:dyDescent="0.3">
      <c r="B19" s="9" t="s">
        <v>81</v>
      </c>
      <c r="C19">
        <v>8</v>
      </c>
      <c r="D19">
        <v>2864</v>
      </c>
      <c r="E19">
        <v>286</v>
      </c>
      <c r="F19" t="str">
        <f>VLOOKUP(B19,[1]상품리스트!$A:$C,3,0)</f>
        <v>L82464</v>
      </c>
    </row>
    <row r="20" spans="1:6" x14ac:dyDescent="0.3">
      <c r="B20" s="9" t="s">
        <v>99</v>
      </c>
      <c r="C20">
        <v>25</v>
      </c>
      <c r="D20">
        <v>1908</v>
      </c>
      <c r="E20">
        <v>191</v>
      </c>
      <c r="F20" t="str">
        <f>VLOOKUP(B20,[1]상품리스트!$A:$C,3,0)</f>
        <v>E21662</v>
      </c>
    </row>
    <row r="21" spans="1:6" x14ac:dyDescent="0.3">
      <c r="B21" s="9" t="s">
        <v>71</v>
      </c>
      <c r="C21">
        <v>2</v>
      </c>
      <c r="D21">
        <v>3818</v>
      </c>
      <c r="E21">
        <v>382</v>
      </c>
      <c r="F21" t="str">
        <f>VLOOKUP(B21,[1]상품리스트!$A:$C,3,0)</f>
        <v>609332837034</v>
      </c>
    </row>
    <row r="22" spans="1:6" x14ac:dyDescent="0.3">
      <c r="B22" s="9" t="s">
        <v>64</v>
      </c>
      <c r="C22">
        <v>12</v>
      </c>
      <c r="D22">
        <v>1909</v>
      </c>
      <c r="E22">
        <v>191</v>
      </c>
      <c r="F22" t="str">
        <f>VLOOKUP(B22,[1]상품리스트!$A:$C,3,0)</f>
        <v>609332217027</v>
      </c>
    </row>
    <row r="23" spans="1:6" x14ac:dyDescent="0.3">
      <c r="B23" s="9" t="s">
        <v>74</v>
      </c>
      <c r="C23">
        <v>8</v>
      </c>
      <c r="D23">
        <v>1909</v>
      </c>
      <c r="E23">
        <v>191</v>
      </c>
      <c r="F23" t="str">
        <f>VLOOKUP(B23,[1]상품리스트!$A:$C,3,0)</f>
        <v>609332216228</v>
      </c>
    </row>
    <row r="24" spans="1:6" x14ac:dyDescent="0.3">
      <c r="B24" s="9" t="s">
        <v>77</v>
      </c>
      <c r="C24">
        <v>8</v>
      </c>
      <c r="D24">
        <v>1909</v>
      </c>
      <c r="E24">
        <v>191</v>
      </c>
      <c r="F24" t="str">
        <f>VLOOKUP(B24,[1]상품리스트!$A:$C,3,0)</f>
        <v>609332216266</v>
      </c>
    </row>
    <row r="25" spans="1:6" x14ac:dyDescent="0.3">
      <c r="B25" s="9" t="s">
        <v>97</v>
      </c>
      <c r="C25">
        <v>25</v>
      </c>
      <c r="D25">
        <v>3500</v>
      </c>
      <c r="E25">
        <v>350</v>
      </c>
      <c r="F25" t="str">
        <f>VLOOKUP(B25,[1]상품리스트!$A:$C,3,0)</f>
        <v>041388003597</v>
      </c>
    </row>
    <row r="26" spans="1:6" x14ac:dyDescent="0.3">
      <c r="B26" s="9" t="s">
        <v>41</v>
      </c>
      <c r="C26">
        <v>14</v>
      </c>
      <c r="D26">
        <v>3818</v>
      </c>
      <c r="E26">
        <v>382</v>
      </c>
      <c r="F26" t="str">
        <f>VLOOKUP(B26,[1]상품리스트!$A:$C,3,0)</f>
        <v>041388002620</v>
      </c>
    </row>
    <row r="27" spans="1:6" x14ac:dyDescent="0.3">
      <c r="B27" s="9" t="s">
        <v>89</v>
      </c>
      <c r="C27">
        <v>125</v>
      </c>
      <c r="D27">
        <v>5791</v>
      </c>
      <c r="E27">
        <v>579</v>
      </c>
      <c r="F27" t="str">
        <f>VLOOKUP(B27,[1]상품리스트!$A:$C,3,0)</f>
        <v>041388008134</v>
      </c>
    </row>
    <row r="28" spans="1:6" x14ac:dyDescent="0.3">
      <c r="B28" s="9" t="s">
        <v>87</v>
      </c>
      <c r="C28">
        <v>14</v>
      </c>
      <c r="D28">
        <v>8209</v>
      </c>
      <c r="E28">
        <v>821</v>
      </c>
      <c r="F28" t="str">
        <f>VLOOKUP(B28,[1]상품리스트!$A:$C,3,0)</f>
        <v>041388008226</v>
      </c>
    </row>
    <row r="29" spans="1:6" x14ac:dyDescent="0.3">
      <c r="A29" s="10" t="s">
        <v>100</v>
      </c>
      <c r="B29" s="9" t="s">
        <v>102</v>
      </c>
      <c r="C29">
        <v>12</v>
      </c>
      <c r="D29">
        <v>7309</v>
      </c>
      <c r="E29">
        <v>731</v>
      </c>
      <c r="F29" t="str">
        <f>VLOOKUP(B29,[1]상품리스트!$A:$C,3,0)</f>
        <v>SET0933201705</v>
      </c>
    </row>
    <row r="30" spans="1:6" x14ac:dyDescent="0.3">
      <c r="B30" s="9" t="s">
        <v>108</v>
      </c>
      <c r="C30">
        <v>12</v>
      </c>
      <c r="D30">
        <v>6491</v>
      </c>
      <c r="E30">
        <v>649</v>
      </c>
      <c r="F30" t="str">
        <f>VLOOKUP(B30,[1]상품리스트!$A:$C,3,0)</f>
        <v>SET0933201711</v>
      </c>
    </row>
    <row r="31" spans="1:6" x14ac:dyDescent="0.3">
      <c r="B31" s="9" t="s">
        <v>105</v>
      </c>
      <c r="C31">
        <v>12</v>
      </c>
      <c r="D31">
        <v>8618</v>
      </c>
      <c r="E31">
        <v>862</v>
      </c>
      <c r="F31" t="str">
        <f>VLOOKUP(B31,[1]상품리스트!$A:$C,3,0)</f>
        <v>SET0933274577</v>
      </c>
    </row>
    <row r="32" spans="1:6" x14ac:dyDescent="0.3">
      <c r="B32" s="9" t="s">
        <v>112</v>
      </c>
      <c r="C32">
        <v>12</v>
      </c>
      <c r="D32">
        <v>4800</v>
      </c>
      <c r="E32">
        <v>480</v>
      </c>
      <c r="F32" t="str">
        <f>VLOOKUP(B32,[1]상품리스트!$A:$C,3,0)</f>
        <v>R004247720005</v>
      </c>
    </row>
    <row r="33" spans="1:6" x14ac:dyDescent="0.3">
      <c r="B33" s="9" t="s">
        <v>114</v>
      </c>
      <c r="C33">
        <v>12</v>
      </c>
      <c r="D33">
        <v>10582</v>
      </c>
      <c r="E33">
        <v>1058</v>
      </c>
      <c r="F33" t="str">
        <f>VLOOKUP(B33,[1]상품리스트!$A:$C,3,0)</f>
        <v>609332840072</v>
      </c>
    </row>
    <row r="34" spans="1:6" x14ac:dyDescent="0.3">
      <c r="B34" s="9" t="s">
        <v>110</v>
      </c>
      <c r="C34">
        <v>12</v>
      </c>
      <c r="D34">
        <v>14727</v>
      </c>
      <c r="E34">
        <v>1473</v>
      </c>
      <c r="F34" t="str">
        <f>VLOOKUP(B34,[1]상품리스트!$A:$C,3,0)</f>
        <v>609332840614</v>
      </c>
    </row>
    <row r="35" spans="1:6" x14ac:dyDescent="0.3">
      <c r="A35" s="10" t="s">
        <v>115</v>
      </c>
      <c r="B35" s="9" t="s">
        <v>105</v>
      </c>
      <c r="C35">
        <v>15</v>
      </c>
      <c r="D35">
        <v>8618</v>
      </c>
      <c r="E35">
        <v>862</v>
      </c>
      <c r="F35" t="str">
        <f>VLOOKUP(B35,[1]상품리스트!$A:$C,3,0)</f>
        <v>SET0933274577</v>
      </c>
    </row>
    <row r="36" spans="1:6" x14ac:dyDescent="0.3">
      <c r="A36" s="10" t="s">
        <v>119</v>
      </c>
      <c r="B36" s="9" t="s">
        <v>105</v>
      </c>
      <c r="C36">
        <v>8</v>
      </c>
      <c r="D36">
        <v>8618</v>
      </c>
      <c r="E36">
        <v>862</v>
      </c>
      <c r="F36" t="str">
        <f>VLOOKUP(B36,[1]상품리스트!$A:$C,3,0)</f>
        <v>SET0933274577</v>
      </c>
    </row>
    <row r="37" spans="1:6" x14ac:dyDescent="0.3">
      <c r="A37" s="10" t="s">
        <v>121</v>
      </c>
      <c r="B37" s="9" t="s">
        <v>105</v>
      </c>
      <c r="C37">
        <v>12</v>
      </c>
      <c r="D37">
        <v>8618</v>
      </c>
      <c r="E37">
        <v>862</v>
      </c>
      <c r="F37" t="str">
        <f>VLOOKUP(B37,[1]상품리스트!$A:$C,3,0)</f>
        <v>SET0933274577</v>
      </c>
    </row>
    <row r="38" spans="1:6" x14ac:dyDescent="0.3">
      <c r="A38" s="10" t="s">
        <v>123</v>
      </c>
      <c r="B38" s="9" t="s">
        <v>89</v>
      </c>
      <c r="C38">
        <v>110</v>
      </c>
      <c r="D38">
        <v>5791</v>
      </c>
      <c r="E38">
        <v>579</v>
      </c>
      <c r="F38" t="str">
        <f>VLOOKUP(B38,[1]상품리스트!$A:$C,3,0)</f>
        <v>041388008134</v>
      </c>
    </row>
    <row r="39" spans="1:6" x14ac:dyDescent="0.3">
      <c r="A39" s="10" t="s">
        <v>128</v>
      </c>
      <c r="B39" s="9" t="s">
        <v>45</v>
      </c>
      <c r="C39">
        <v>46</v>
      </c>
      <c r="D39">
        <v>2782</v>
      </c>
      <c r="E39">
        <v>278</v>
      </c>
      <c r="F39" t="e">
        <f>VLOOKUP(B39,[1]상품리스트!$A:$C,3,0)</f>
        <v>#N/A</v>
      </c>
    </row>
    <row r="40" spans="1:6" x14ac:dyDescent="0.3">
      <c r="B40" s="9" t="s">
        <v>149</v>
      </c>
      <c r="C40">
        <v>24</v>
      </c>
      <c r="D40">
        <v>2473</v>
      </c>
      <c r="E40">
        <v>247</v>
      </c>
      <c r="F40" t="str">
        <f>VLOOKUP(B40,[1]상품리스트!$A:$C,3,0)</f>
        <v>1100001835614</v>
      </c>
    </row>
    <row r="41" spans="1:6" x14ac:dyDescent="0.3">
      <c r="B41" s="9" t="s">
        <v>19</v>
      </c>
      <c r="C41">
        <v>26</v>
      </c>
      <c r="D41">
        <v>2550</v>
      </c>
      <c r="E41">
        <v>255</v>
      </c>
      <c r="F41" t="str">
        <f>VLOOKUP(B41,[1]상품리스트!$A:$C,3,0)</f>
        <v>1100001835324</v>
      </c>
    </row>
    <row r="42" spans="1:6" x14ac:dyDescent="0.3">
      <c r="B42" s="9" t="s">
        <v>59</v>
      </c>
      <c r="C42">
        <v>68</v>
      </c>
      <c r="D42">
        <v>4455</v>
      </c>
      <c r="E42">
        <v>445</v>
      </c>
      <c r="F42" t="str">
        <f>VLOOKUP(B42,[1]상품리스트!$A:$C,3,0)</f>
        <v>1100001835393</v>
      </c>
    </row>
    <row r="43" spans="1:6" x14ac:dyDescent="0.3">
      <c r="B43" s="9" t="s">
        <v>26</v>
      </c>
      <c r="C43">
        <v>21</v>
      </c>
      <c r="D43">
        <v>2782</v>
      </c>
      <c r="E43">
        <v>278</v>
      </c>
      <c r="F43" t="e">
        <f>VLOOKUP(B43,[1]상품리스트!$A:$C,3,0)</f>
        <v>#N/A</v>
      </c>
    </row>
    <row r="44" spans="1:6" x14ac:dyDescent="0.3">
      <c r="B44" s="9" t="s">
        <v>146</v>
      </c>
      <c r="C44">
        <v>129</v>
      </c>
      <c r="D44">
        <v>2627</v>
      </c>
      <c r="E44">
        <v>263</v>
      </c>
      <c r="F44" t="str">
        <f>VLOOKUP(B44,[1]상품리스트!$A:$C,3,0)</f>
        <v>1100001835546</v>
      </c>
    </row>
    <row r="45" spans="1:6" x14ac:dyDescent="0.3">
      <c r="B45" s="9" t="s">
        <v>143</v>
      </c>
      <c r="C45">
        <v>50</v>
      </c>
      <c r="D45">
        <v>2473</v>
      </c>
      <c r="E45">
        <v>247</v>
      </c>
      <c r="F45" t="str">
        <f>VLOOKUP(B45,[1]상품리스트!$A:$C,3,0)</f>
        <v>1100001835485</v>
      </c>
    </row>
    <row r="46" spans="1:6" x14ac:dyDescent="0.3">
      <c r="B46" s="9" t="s">
        <v>54</v>
      </c>
      <c r="C46">
        <v>142</v>
      </c>
      <c r="D46">
        <v>3153</v>
      </c>
      <c r="E46">
        <v>315</v>
      </c>
      <c r="F46" t="str">
        <f>VLOOKUP(B46,[1]상품리스트!$A:$C,3,0)</f>
        <v>1100001835348</v>
      </c>
    </row>
    <row r="47" spans="1:6" x14ac:dyDescent="0.3">
      <c r="B47" s="9" t="s">
        <v>140</v>
      </c>
      <c r="C47">
        <v>12</v>
      </c>
      <c r="D47">
        <v>3060</v>
      </c>
      <c r="E47">
        <v>306</v>
      </c>
      <c r="F47" t="e">
        <f>VLOOKUP(B47,[1]상품리스트!$A:$C,3,0)</f>
        <v>#N/A</v>
      </c>
    </row>
    <row r="48" spans="1:6" x14ac:dyDescent="0.3">
      <c r="A48" s="10" t="s">
        <v>150</v>
      </c>
      <c r="B48" s="9" t="s">
        <v>89</v>
      </c>
      <c r="C48">
        <v>300</v>
      </c>
      <c r="D48">
        <v>5791</v>
      </c>
      <c r="E48">
        <v>579</v>
      </c>
      <c r="F48" t="str">
        <f>VLOOKUP(B48,[1]상품리스트!$A:$C,3,0)</f>
        <v>041388008134</v>
      </c>
    </row>
    <row r="49" spans="1:6" x14ac:dyDescent="0.3">
      <c r="A49" s="10" t="s">
        <v>161</v>
      </c>
      <c r="B49" s="9" t="s">
        <v>89</v>
      </c>
      <c r="C49">
        <v>174</v>
      </c>
      <c r="D49">
        <v>5791</v>
      </c>
      <c r="E49">
        <v>579</v>
      </c>
      <c r="F49" t="str">
        <f>VLOOKUP(B49,[1]상품리스트!$A:$C,3,0)</f>
        <v>041388008134</v>
      </c>
    </row>
    <row r="50" spans="1:6" x14ac:dyDescent="0.3">
      <c r="A50" s="10" t="s">
        <v>166</v>
      </c>
      <c r="B50" s="9" t="s">
        <v>32</v>
      </c>
      <c r="C50">
        <v>6</v>
      </c>
      <c r="D50">
        <v>6109</v>
      </c>
      <c r="E50">
        <v>611</v>
      </c>
      <c r="F50" t="str">
        <f>VLOOKUP(B50,[1]상품리스트!$A:$C,3,0)</f>
        <v>041388004112</v>
      </c>
    </row>
    <row r="51" spans="1:6" x14ac:dyDescent="0.3">
      <c r="B51" s="9" t="s">
        <v>38</v>
      </c>
      <c r="C51">
        <v>32</v>
      </c>
      <c r="D51">
        <v>6109</v>
      </c>
      <c r="E51">
        <v>611</v>
      </c>
      <c r="F51" t="str">
        <f>VLOOKUP(B51,[1]상품리스트!$A:$C,3,0)</f>
        <v>041388004464</v>
      </c>
    </row>
    <row r="52" spans="1:6" x14ac:dyDescent="0.3">
      <c r="A52" s="10" t="s">
        <v>170</v>
      </c>
      <c r="B52" s="9" t="s">
        <v>45</v>
      </c>
      <c r="C52">
        <v>10</v>
      </c>
      <c r="D52">
        <v>2782</v>
      </c>
      <c r="E52">
        <v>278</v>
      </c>
      <c r="F52" t="e">
        <f>VLOOKUP(B52,[1]상품리스트!$A:$C,3,0)</f>
        <v>#N/A</v>
      </c>
    </row>
    <row r="53" spans="1:6" x14ac:dyDescent="0.3">
      <c r="B53" s="9" t="s">
        <v>19</v>
      </c>
      <c r="C53">
        <v>30</v>
      </c>
      <c r="D53">
        <v>2550</v>
      </c>
      <c r="E53">
        <v>255</v>
      </c>
      <c r="F53" t="str">
        <f>VLOOKUP(B53,[1]상품리스트!$A:$C,3,0)</f>
        <v>1100001835324</v>
      </c>
    </row>
    <row r="54" spans="1:6" x14ac:dyDescent="0.3">
      <c r="B54" s="9" t="s">
        <v>59</v>
      </c>
      <c r="C54">
        <v>48</v>
      </c>
      <c r="D54">
        <v>4455</v>
      </c>
      <c r="E54">
        <v>445</v>
      </c>
      <c r="F54" t="str">
        <f>VLOOKUP(B54,[1]상품리스트!$A:$C,3,0)</f>
        <v>1100001835393</v>
      </c>
    </row>
    <row r="55" spans="1:6" x14ac:dyDescent="0.3">
      <c r="B55" s="9" t="s">
        <v>26</v>
      </c>
      <c r="C55">
        <v>12</v>
      </c>
      <c r="D55">
        <v>2782</v>
      </c>
      <c r="E55">
        <v>278</v>
      </c>
      <c r="F55" t="e">
        <f>VLOOKUP(B55,[1]상품리스트!$A:$C,3,0)</f>
        <v>#N/A</v>
      </c>
    </row>
    <row r="56" spans="1:6" x14ac:dyDescent="0.3">
      <c r="B56" s="9" t="s">
        <v>146</v>
      </c>
      <c r="C56">
        <v>39</v>
      </c>
      <c r="D56">
        <v>2627</v>
      </c>
      <c r="E56">
        <v>263</v>
      </c>
      <c r="F56" t="str">
        <f>VLOOKUP(B56,[1]상품리스트!$A:$C,3,0)</f>
        <v>1100001835546</v>
      </c>
    </row>
    <row r="57" spans="1:6" x14ac:dyDescent="0.3">
      <c r="B57" s="9" t="s">
        <v>143</v>
      </c>
      <c r="C57">
        <v>27</v>
      </c>
      <c r="D57">
        <v>2473</v>
      </c>
      <c r="E57">
        <v>247</v>
      </c>
      <c r="F57" t="str">
        <f>VLOOKUP(B57,[1]상품리스트!$A:$C,3,0)</f>
        <v>1100001835485</v>
      </c>
    </row>
    <row r="58" spans="1:6" x14ac:dyDescent="0.3">
      <c r="B58" s="9" t="s">
        <v>54</v>
      </c>
      <c r="C58">
        <v>40</v>
      </c>
      <c r="D58">
        <v>3153</v>
      </c>
      <c r="E58">
        <v>315</v>
      </c>
      <c r="F58" t="str">
        <f>VLOOKUP(B58,[1]상품리스트!$A:$C,3,0)</f>
        <v>1100001835348</v>
      </c>
    </row>
    <row r="59" spans="1:6" x14ac:dyDescent="0.3">
      <c r="A59" s="10" t="s">
        <v>175</v>
      </c>
      <c r="B59" s="9" t="s">
        <v>146</v>
      </c>
      <c r="C59">
        <v>72</v>
      </c>
      <c r="D59">
        <v>2627</v>
      </c>
      <c r="E59">
        <v>263</v>
      </c>
      <c r="F59" t="str">
        <f>VLOOKUP(B59,[1]상품리스트!$A:$C,3,0)</f>
        <v>1100001835546</v>
      </c>
    </row>
    <row r="60" spans="1:6" x14ac:dyDescent="0.3">
      <c r="A60" s="10" t="s">
        <v>177</v>
      </c>
      <c r="B60" s="9" t="s">
        <v>32</v>
      </c>
      <c r="C60">
        <v>19</v>
      </c>
      <c r="D60">
        <v>6109</v>
      </c>
      <c r="E60">
        <v>611</v>
      </c>
      <c r="F60" t="str">
        <f>VLOOKUP(B60,[1]상품리스트!$A:$C,3,0)</f>
        <v>041388004112</v>
      </c>
    </row>
    <row r="61" spans="1:6" x14ac:dyDescent="0.3">
      <c r="B61" s="9" t="s">
        <v>38</v>
      </c>
      <c r="C61">
        <v>2</v>
      </c>
      <c r="D61">
        <v>6109</v>
      </c>
      <c r="E61">
        <v>611</v>
      </c>
      <c r="F61" t="str">
        <f>VLOOKUP(B61,[1]상품리스트!$A:$C,3,0)</f>
        <v>041388004464</v>
      </c>
    </row>
    <row r="62" spans="1:6" x14ac:dyDescent="0.3">
      <c r="A62" s="10" t="s">
        <v>179</v>
      </c>
      <c r="B62" s="9" t="s">
        <v>45</v>
      </c>
      <c r="C62">
        <v>3</v>
      </c>
      <c r="D62">
        <v>2782</v>
      </c>
      <c r="E62">
        <v>278</v>
      </c>
      <c r="F62" t="e">
        <f>VLOOKUP(B62,[1]상품리스트!$A:$C,3,0)</f>
        <v>#N/A</v>
      </c>
    </row>
    <row r="63" spans="1:6" x14ac:dyDescent="0.3">
      <c r="B63" s="9" t="s">
        <v>54</v>
      </c>
      <c r="C63">
        <v>20</v>
      </c>
      <c r="D63">
        <v>3153</v>
      </c>
      <c r="E63">
        <v>315</v>
      </c>
      <c r="F63" t="str">
        <f>VLOOKUP(B63,[1]상품리스트!$A:$C,3,0)</f>
        <v>1100001835348</v>
      </c>
    </row>
    <row r="64" spans="1:6" x14ac:dyDescent="0.3">
      <c r="A64" s="10" t="s">
        <v>181</v>
      </c>
      <c r="B64" s="9" t="s">
        <v>32</v>
      </c>
      <c r="C64">
        <v>12</v>
      </c>
      <c r="D64">
        <v>6109</v>
      </c>
      <c r="E64">
        <v>611</v>
      </c>
      <c r="F64" t="str">
        <f>VLOOKUP(B64,[1]상품리스트!$A:$C,3,0)</f>
        <v>041388004112</v>
      </c>
    </row>
    <row r="65" spans="1:6" x14ac:dyDescent="0.3">
      <c r="B65" s="9" t="s">
        <v>38</v>
      </c>
      <c r="C65">
        <v>16</v>
      </c>
      <c r="D65">
        <v>6109</v>
      </c>
      <c r="E65">
        <v>611</v>
      </c>
      <c r="F65" t="str">
        <f>VLOOKUP(B65,[1]상품리스트!$A:$C,3,0)</f>
        <v>041388004464</v>
      </c>
    </row>
    <row r="66" spans="1:6" x14ac:dyDescent="0.3">
      <c r="A66" s="10" t="s">
        <v>184</v>
      </c>
      <c r="B66" s="9" t="s">
        <v>89</v>
      </c>
      <c r="C66">
        <v>488</v>
      </c>
      <c r="D66">
        <v>5791</v>
      </c>
      <c r="E66">
        <v>579</v>
      </c>
      <c r="F66" t="str">
        <f>VLOOKUP(B66,[1]상품리스트!$A:$C,3,0)</f>
        <v>041388008134</v>
      </c>
    </row>
    <row r="67" spans="1:6" x14ac:dyDescent="0.3">
      <c r="A67" s="10" t="s">
        <v>197</v>
      </c>
      <c r="B67" s="9" t="s">
        <v>105</v>
      </c>
      <c r="C67">
        <v>36</v>
      </c>
      <c r="D67">
        <v>8618</v>
      </c>
      <c r="E67">
        <v>862</v>
      </c>
      <c r="F67" t="str">
        <f>VLOOKUP(B67,[1]상품리스트!$A:$C,3,0)</f>
        <v>SET0933274577</v>
      </c>
    </row>
    <row r="68" spans="1:6" x14ac:dyDescent="0.3">
      <c r="A68" s="10" t="s">
        <v>199</v>
      </c>
      <c r="B68" s="9" t="s">
        <v>19</v>
      </c>
      <c r="C68">
        <v>12</v>
      </c>
      <c r="D68">
        <v>3000</v>
      </c>
      <c r="E68">
        <v>300</v>
      </c>
      <c r="F68" t="str">
        <f>VLOOKUP(B68,[1]상품리스트!$A:$C,3,0)</f>
        <v>1100001835324</v>
      </c>
    </row>
    <row r="69" spans="1:6" x14ac:dyDescent="0.3">
      <c r="B69" s="9" t="s">
        <v>59</v>
      </c>
      <c r="C69">
        <v>18</v>
      </c>
      <c r="D69">
        <v>5355</v>
      </c>
      <c r="E69">
        <v>536</v>
      </c>
      <c r="F69" t="str">
        <f>VLOOKUP(B69,[1]상품리스트!$A:$C,3,0)</f>
        <v>1100001835393</v>
      </c>
    </row>
    <row r="70" spans="1:6" x14ac:dyDescent="0.3">
      <c r="A70" s="10" t="s">
        <v>203</v>
      </c>
      <c r="B70" s="9" t="s">
        <v>59</v>
      </c>
      <c r="C70">
        <v>16</v>
      </c>
      <c r="D70">
        <v>5355</v>
      </c>
      <c r="E70">
        <v>536</v>
      </c>
      <c r="F70" t="str">
        <f>VLOOKUP(B70,[1]상품리스트!$A:$C,3,0)</f>
        <v>1100001835393</v>
      </c>
    </row>
    <row r="71" spans="1:6" x14ac:dyDescent="0.3">
      <c r="B71" s="9" t="s">
        <v>146</v>
      </c>
      <c r="C71">
        <v>51</v>
      </c>
      <c r="D71">
        <v>3077</v>
      </c>
      <c r="E71">
        <v>308</v>
      </c>
      <c r="F71" t="str">
        <f>VLOOKUP(B71,[1]상품리스트!$A:$C,3,0)</f>
        <v>1100001835546</v>
      </c>
    </row>
    <row r="72" spans="1:6" x14ac:dyDescent="0.3">
      <c r="A72" s="10" t="s">
        <v>208</v>
      </c>
      <c r="B72" s="9" t="s">
        <v>89</v>
      </c>
      <c r="C72">
        <v>2700</v>
      </c>
      <c r="D72">
        <v>5791</v>
      </c>
      <c r="E72">
        <v>579</v>
      </c>
      <c r="F72" t="str">
        <f>VLOOKUP(B72,[1]상품리스트!$A:$C,3,0)</f>
        <v>041388008134</v>
      </c>
    </row>
    <row r="73" spans="1:6" x14ac:dyDescent="0.3">
      <c r="A73" s="10" t="s">
        <v>210</v>
      </c>
      <c r="B73" s="9" t="s">
        <v>59</v>
      </c>
      <c r="C73">
        <v>22</v>
      </c>
      <c r="D73">
        <v>5355</v>
      </c>
      <c r="E73">
        <v>536</v>
      </c>
      <c r="F73" t="str">
        <f>VLOOKUP(B73,[1]상품리스트!$A:$C,3,0)</f>
        <v>1100001835393</v>
      </c>
    </row>
    <row r="74" spans="1:6" x14ac:dyDescent="0.3">
      <c r="B74" s="9" t="s">
        <v>146</v>
      </c>
      <c r="C74">
        <v>24</v>
      </c>
      <c r="D74">
        <v>3077</v>
      </c>
      <c r="E74">
        <v>308</v>
      </c>
      <c r="F74" t="str">
        <f>VLOOKUP(B74,[1]상품리스트!$A:$C,3,0)</f>
        <v>1100001835546</v>
      </c>
    </row>
    <row r="75" spans="1:6" x14ac:dyDescent="0.3">
      <c r="B75" s="9" t="s">
        <v>54</v>
      </c>
      <c r="C75">
        <v>30</v>
      </c>
      <c r="D75">
        <v>3753</v>
      </c>
      <c r="E75">
        <v>375</v>
      </c>
      <c r="F75" t="str">
        <f>VLOOKUP(B75,[1]상품리스트!$A:$C,3,0)</f>
        <v>1100001835348</v>
      </c>
    </row>
    <row r="76" spans="1:6" x14ac:dyDescent="0.3">
      <c r="A76" s="10" t="s">
        <v>214</v>
      </c>
      <c r="B76" s="9" t="s">
        <v>216</v>
      </c>
      <c r="C76">
        <v>30</v>
      </c>
      <c r="D76">
        <v>5345</v>
      </c>
      <c r="E76">
        <v>535</v>
      </c>
      <c r="F76" t="str">
        <f>VLOOKUP(B76,[1]상품리스트!$A:$C,3,0)</f>
        <v>R003942780003</v>
      </c>
    </row>
    <row r="77" spans="1:6" x14ac:dyDescent="0.3">
      <c r="A77" s="10" t="s">
        <v>220</v>
      </c>
      <c r="B77" s="9" t="s">
        <v>216</v>
      </c>
      <c r="C77">
        <v>30</v>
      </c>
      <c r="D77">
        <v>5345</v>
      </c>
      <c r="E77">
        <v>535</v>
      </c>
      <c r="F77" t="str">
        <f>VLOOKUP(B77,[1]상품리스트!$A:$C,3,0)</f>
        <v>R003942780003</v>
      </c>
    </row>
    <row r="78" spans="1:6" x14ac:dyDescent="0.3">
      <c r="A78" s="10" t="s">
        <v>222</v>
      </c>
      <c r="B78" s="9" t="s">
        <v>216</v>
      </c>
      <c r="C78">
        <v>30</v>
      </c>
      <c r="D78">
        <v>5345</v>
      </c>
      <c r="E78">
        <v>535</v>
      </c>
      <c r="F78" t="str">
        <f>VLOOKUP(B78,[1]상품리스트!$A:$C,3,0)</f>
        <v>R003942780003</v>
      </c>
    </row>
    <row r="79" spans="1:6" x14ac:dyDescent="0.3">
      <c r="A79" s="10" t="s">
        <v>224</v>
      </c>
      <c r="B79" s="9" t="s">
        <v>216</v>
      </c>
      <c r="C79">
        <v>60</v>
      </c>
      <c r="D79">
        <v>5345</v>
      </c>
      <c r="E79">
        <v>535</v>
      </c>
      <c r="F79" t="str">
        <f>VLOOKUP(B79,[1]상품리스트!$A:$C,3,0)</f>
        <v>R003942780003</v>
      </c>
    </row>
    <row r="80" spans="1:6" x14ac:dyDescent="0.3">
      <c r="A80" s="10" t="s">
        <v>227</v>
      </c>
      <c r="B80" s="9" t="s">
        <v>19</v>
      </c>
      <c r="C80">
        <v>18</v>
      </c>
      <c r="D80">
        <v>3000</v>
      </c>
      <c r="E80">
        <v>300</v>
      </c>
      <c r="F80" t="str">
        <f>VLOOKUP(B80,[1]상품리스트!$A:$C,3,0)</f>
        <v>1100001835324</v>
      </c>
    </row>
    <row r="81" spans="1:6" x14ac:dyDescent="0.3">
      <c r="B81" s="9" t="s">
        <v>59</v>
      </c>
      <c r="C81">
        <v>78</v>
      </c>
      <c r="D81">
        <v>5355</v>
      </c>
      <c r="E81">
        <v>536</v>
      </c>
      <c r="F81" t="str">
        <f>VLOOKUP(B81,[1]상품리스트!$A:$C,3,0)</f>
        <v>1100001835393</v>
      </c>
    </row>
    <row r="82" spans="1:6" x14ac:dyDescent="0.3">
      <c r="B82" s="9" t="s">
        <v>26</v>
      </c>
      <c r="C82">
        <v>3</v>
      </c>
      <c r="D82">
        <v>3232</v>
      </c>
      <c r="E82">
        <v>323</v>
      </c>
      <c r="F82" t="e">
        <f>VLOOKUP(B82,[1]상품리스트!$A:$C,3,0)</f>
        <v>#N/A</v>
      </c>
    </row>
    <row r="83" spans="1:6" x14ac:dyDescent="0.3">
      <c r="B83" s="9" t="s">
        <v>146</v>
      </c>
      <c r="C83">
        <v>54</v>
      </c>
      <c r="D83">
        <v>3077</v>
      </c>
      <c r="E83">
        <v>308</v>
      </c>
      <c r="F83" t="str">
        <f>VLOOKUP(B83,[1]상품리스트!$A:$C,3,0)</f>
        <v>1100001835546</v>
      </c>
    </row>
    <row r="84" spans="1:6" x14ac:dyDescent="0.3">
      <c r="B84" s="9" t="s">
        <v>54</v>
      </c>
      <c r="C84">
        <v>96</v>
      </c>
      <c r="D84">
        <v>3753</v>
      </c>
      <c r="E84">
        <v>375</v>
      </c>
      <c r="F84" t="str">
        <f>VLOOKUP(B84,[1]상품리스트!$A:$C,3,0)</f>
        <v>1100001835348</v>
      </c>
    </row>
    <row r="85" spans="1:6" x14ac:dyDescent="0.3">
      <c r="A85" s="10" t="s">
        <v>233</v>
      </c>
      <c r="B85" s="9" t="s">
        <v>89</v>
      </c>
      <c r="C85">
        <v>2700</v>
      </c>
      <c r="D85">
        <v>5791</v>
      </c>
      <c r="E85">
        <v>579</v>
      </c>
      <c r="F85" t="str">
        <f>VLOOKUP(B85,[1]상품리스트!$A:$C,3,0)</f>
        <v>041388008134</v>
      </c>
    </row>
    <row r="86" spans="1:6" x14ac:dyDescent="0.3">
      <c r="A86" s="10" t="s">
        <v>295</v>
      </c>
      <c r="B86" s="9" t="s">
        <v>87</v>
      </c>
      <c r="C86">
        <v>48</v>
      </c>
      <c r="D86">
        <v>8209</v>
      </c>
      <c r="E86">
        <v>821</v>
      </c>
      <c r="F86" t="str">
        <f>VLOOKUP(B86,[1]상품리스트!$A:$C,3,0)</f>
        <v>041388008226</v>
      </c>
    </row>
    <row r="87" spans="1:6" x14ac:dyDescent="0.3">
      <c r="A87" s="10" t="s">
        <v>300</v>
      </c>
      <c r="B87" s="9" t="s">
        <v>32</v>
      </c>
      <c r="C87">
        <v>30</v>
      </c>
      <c r="D87">
        <v>6109</v>
      </c>
      <c r="E87">
        <v>611</v>
      </c>
      <c r="F87" t="str">
        <f>VLOOKUP(B87,[1]상품리스트!$A:$C,3,0)</f>
        <v>041388004112</v>
      </c>
    </row>
    <row r="88" spans="1:6" x14ac:dyDescent="0.3">
      <c r="B88" s="9" t="s">
        <v>38</v>
      </c>
      <c r="C88">
        <v>30</v>
      </c>
      <c r="D88">
        <v>6109</v>
      </c>
      <c r="E88">
        <v>611</v>
      </c>
      <c r="F88" t="str">
        <f>VLOOKUP(B88,[1]상품리스트!$A:$C,3,0)</f>
        <v>041388004464</v>
      </c>
    </row>
    <row r="89" spans="1:6" x14ac:dyDescent="0.3">
      <c r="A89" s="10" t="s">
        <v>303</v>
      </c>
      <c r="B89" s="9" t="s">
        <v>32</v>
      </c>
      <c r="C89">
        <v>26</v>
      </c>
      <c r="D89">
        <v>6109</v>
      </c>
      <c r="E89">
        <v>611</v>
      </c>
      <c r="F89" t="str">
        <f>VLOOKUP(B89,[1]상품리스트!$A:$C,3,0)</f>
        <v>041388004112</v>
      </c>
    </row>
    <row r="90" spans="1:6" x14ac:dyDescent="0.3">
      <c r="B90" s="9" t="s">
        <v>38</v>
      </c>
      <c r="C90">
        <v>8</v>
      </c>
      <c r="D90">
        <v>6109</v>
      </c>
      <c r="E90">
        <v>611</v>
      </c>
      <c r="F90" t="str">
        <f>VLOOKUP(B90,[1]상품리스트!$A:$C,3,0)</f>
        <v>041388004464</v>
      </c>
    </row>
    <row r="91" spans="1:6" x14ac:dyDescent="0.3">
      <c r="A91" s="10" t="s">
        <v>305</v>
      </c>
      <c r="B91" s="9" t="s">
        <v>32</v>
      </c>
      <c r="C91">
        <v>39</v>
      </c>
      <c r="D91">
        <v>6109</v>
      </c>
      <c r="E91">
        <v>611</v>
      </c>
      <c r="F91" t="str">
        <f>VLOOKUP(B91,[1]상품리스트!$A:$C,3,0)</f>
        <v>041388004112</v>
      </c>
    </row>
    <row r="92" spans="1:6" x14ac:dyDescent="0.3">
      <c r="B92" s="9" t="s">
        <v>38</v>
      </c>
      <c r="C92">
        <v>34</v>
      </c>
      <c r="D92">
        <v>6109</v>
      </c>
      <c r="E92">
        <v>611</v>
      </c>
      <c r="F92" t="str">
        <f>VLOOKUP(B92,[1]상품리스트!$A:$C,3,0)</f>
        <v>041388004464</v>
      </c>
    </row>
    <row r="93" spans="1:6" x14ac:dyDescent="0.3">
      <c r="A93" s="10" t="s">
        <v>308</v>
      </c>
      <c r="B93" s="9" t="s">
        <v>102</v>
      </c>
      <c r="C93">
        <v>36</v>
      </c>
      <c r="D93">
        <v>7309</v>
      </c>
      <c r="E93">
        <v>731</v>
      </c>
      <c r="F93" t="str">
        <f>VLOOKUP(B93,[1]상품리스트!$A:$C,3,0)</f>
        <v>SET0933201705</v>
      </c>
    </row>
    <row r="94" spans="1:6" x14ac:dyDescent="0.3">
      <c r="A94" s="10" t="s">
        <v>312</v>
      </c>
      <c r="B94" s="9" t="s">
        <v>45</v>
      </c>
      <c r="C94">
        <v>18</v>
      </c>
      <c r="D94">
        <v>3382</v>
      </c>
      <c r="E94">
        <v>338</v>
      </c>
      <c r="F94" t="e">
        <f>VLOOKUP(B94,[1]상품리스트!$A:$C,3,0)</f>
        <v>#N/A</v>
      </c>
    </row>
    <row r="95" spans="1:6" x14ac:dyDescent="0.3">
      <c r="B95" s="9" t="s">
        <v>59</v>
      </c>
      <c r="C95">
        <v>10</v>
      </c>
      <c r="D95">
        <v>5355</v>
      </c>
      <c r="E95">
        <v>536</v>
      </c>
      <c r="F95" t="str">
        <f>VLOOKUP(B95,[1]상품리스트!$A:$C,3,0)</f>
        <v>1100001835393</v>
      </c>
    </row>
    <row r="96" spans="1:6" x14ac:dyDescent="0.3">
      <c r="B96" s="9" t="s">
        <v>146</v>
      </c>
      <c r="C96">
        <v>21</v>
      </c>
      <c r="D96">
        <v>3077</v>
      </c>
      <c r="E96">
        <v>308</v>
      </c>
      <c r="F96" t="str">
        <f>VLOOKUP(B96,[1]상품리스트!$A:$C,3,0)</f>
        <v>1100001835546</v>
      </c>
    </row>
    <row r="97" spans="1:6" x14ac:dyDescent="0.3">
      <c r="B97" s="9" t="s">
        <v>143</v>
      </c>
      <c r="C97">
        <v>3</v>
      </c>
      <c r="D97">
        <v>2923</v>
      </c>
      <c r="E97">
        <v>292</v>
      </c>
      <c r="F97" t="str">
        <f>VLOOKUP(B97,[1]상품리스트!$A:$C,3,0)</f>
        <v>1100001835485</v>
      </c>
    </row>
    <row r="98" spans="1:6" x14ac:dyDescent="0.3">
      <c r="B98" s="9" t="s">
        <v>54</v>
      </c>
      <c r="C98">
        <v>34</v>
      </c>
      <c r="D98">
        <v>3753</v>
      </c>
      <c r="E98">
        <v>375</v>
      </c>
      <c r="F98" t="str">
        <f>VLOOKUP(B98,[1]상품리스트!$A:$C,3,0)</f>
        <v>1100001835348</v>
      </c>
    </row>
    <row r="99" spans="1:6" x14ac:dyDescent="0.3">
      <c r="A99" s="10" t="s">
        <v>320</v>
      </c>
      <c r="B99" s="9" t="s">
        <v>45</v>
      </c>
      <c r="C99">
        <v>29</v>
      </c>
      <c r="D99">
        <v>3382</v>
      </c>
      <c r="E99">
        <v>338</v>
      </c>
      <c r="F99" t="e">
        <f>VLOOKUP(B99,[1]상품리스트!$A:$C,3,0)</f>
        <v>#N/A</v>
      </c>
    </row>
    <row r="100" spans="1:6" x14ac:dyDescent="0.3">
      <c r="B100" s="9" t="s">
        <v>19</v>
      </c>
      <c r="C100">
        <v>9</v>
      </c>
      <c r="D100">
        <v>3000</v>
      </c>
      <c r="E100">
        <v>300</v>
      </c>
      <c r="F100" t="str">
        <f>VLOOKUP(B100,[1]상품리스트!$A:$C,3,0)</f>
        <v>1100001835324</v>
      </c>
    </row>
    <row r="101" spans="1:6" x14ac:dyDescent="0.3">
      <c r="B101" s="9" t="s">
        <v>59</v>
      </c>
      <c r="C101">
        <v>48</v>
      </c>
      <c r="D101">
        <v>5355</v>
      </c>
      <c r="E101">
        <v>536</v>
      </c>
      <c r="F101" t="str">
        <f>VLOOKUP(B101,[1]상품리스트!$A:$C,3,0)</f>
        <v>1100001835393</v>
      </c>
    </row>
    <row r="102" spans="1:6" x14ac:dyDescent="0.3">
      <c r="B102" s="9" t="s">
        <v>26</v>
      </c>
      <c r="C102">
        <v>9</v>
      </c>
      <c r="D102">
        <v>3232</v>
      </c>
      <c r="E102">
        <v>323</v>
      </c>
      <c r="F102" t="e">
        <f>VLOOKUP(B102,[1]상품리스트!$A:$C,3,0)</f>
        <v>#N/A</v>
      </c>
    </row>
    <row r="103" spans="1:6" x14ac:dyDescent="0.3">
      <c r="B103" s="9" t="s">
        <v>146</v>
      </c>
      <c r="C103">
        <v>57</v>
      </c>
      <c r="D103">
        <v>3077</v>
      </c>
      <c r="E103">
        <v>308</v>
      </c>
      <c r="F103" t="str">
        <f>VLOOKUP(B103,[1]상품리스트!$A:$C,3,0)</f>
        <v>1100001835546</v>
      </c>
    </row>
    <row r="104" spans="1:6" x14ac:dyDescent="0.3">
      <c r="B104" s="9" t="s">
        <v>143</v>
      </c>
      <c r="C104">
        <v>6</v>
      </c>
      <c r="D104">
        <v>2923</v>
      </c>
      <c r="E104">
        <v>292</v>
      </c>
      <c r="F104" t="str">
        <f>VLOOKUP(B104,[1]상품리스트!$A:$C,3,0)</f>
        <v>1100001835485</v>
      </c>
    </row>
    <row r="105" spans="1:6" x14ac:dyDescent="0.3">
      <c r="B105" s="9" t="s">
        <v>54</v>
      </c>
      <c r="C105">
        <v>100</v>
      </c>
      <c r="D105">
        <v>3753</v>
      </c>
      <c r="E105">
        <v>375</v>
      </c>
      <c r="F105" t="str">
        <f>VLOOKUP(B105,[1]상품리스트!$A:$C,3,0)</f>
        <v>1100001835348</v>
      </c>
    </row>
    <row r="106" spans="1:6" x14ac:dyDescent="0.3">
      <c r="A106" s="10" t="s">
        <v>327</v>
      </c>
      <c r="B106" s="9" t="s">
        <v>45</v>
      </c>
      <c r="C106">
        <v>26</v>
      </c>
      <c r="D106">
        <v>3382</v>
      </c>
      <c r="E106">
        <v>338</v>
      </c>
      <c r="F106" t="e">
        <f>VLOOKUP(B106,[1]상품리스트!$A:$C,3,0)</f>
        <v>#N/A</v>
      </c>
    </row>
    <row r="107" spans="1:6" x14ac:dyDescent="0.3">
      <c r="B107" s="9" t="s">
        <v>19</v>
      </c>
      <c r="C107">
        <v>3</v>
      </c>
      <c r="D107">
        <v>3000</v>
      </c>
      <c r="E107">
        <v>300</v>
      </c>
      <c r="F107" t="str">
        <f>VLOOKUP(B107,[1]상품리스트!$A:$C,3,0)</f>
        <v>1100001835324</v>
      </c>
    </row>
    <row r="108" spans="1:6" x14ac:dyDescent="0.3">
      <c r="B108" s="9" t="s">
        <v>59</v>
      </c>
      <c r="C108">
        <v>36</v>
      </c>
      <c r="D108">
        <v>5355</v>
      </c>
      <c r="E108">
        <v>536</v>
      </c>
      <c r="F108" t="str">
        <f>VLOOKUP(B108,[1]상품리스트!$A:$C,3,0)</f>
        <v>1100001835393</v>
      </c>
    </row>
    <row r="109" spans="1:6" x14ac:dyDescent="0.3">
      <c r="B109" s="9" t="s">
        <v>26</v>
      </c>
      <c r="C109">
        <v>9</v>
      </c>
      <c r="D109">
        <v>3232</v>
      </c>
      <c r="E109">
        <v>323</v>
      </c>
      <c r="F109" t="e">
        <f>VLOOKUP(B109,[1]상품리스트!$A:$C,3,0)</f>
        <v>#N/A</v>
      </c>
    </row>
    <row r="110" spans="1:6" x14ac:dyDescent="0.3">
      <c r="B110" s="9" t="s">
        <v>146</v>
      </c>
      <c r="C110">
        <v>27</v>
      </c>
      <c r="D110">
        <v>3077</v>
      </c>
      <c r="E110">
        <v>308</v>
      </c>
      <c r="F110" t="str">
        <f>VLOOKUP(B110,[1]상품리스트!$A:$C,3,0)</f>
        <v>1100001835546</v>
      </c>
    </row>
    <row r="111" spans="1:6" x14ac:dyDescent="0.3">
      <c r="B111" s="9" t="s">
        <v>143</v>
      </c>
      <c r="C111">
        <v>3</v>
      </c>
      <c r="D111">
        <v>2923</v>
      </c>
      <c r="E111">
        <v>292</v>
      </c>
      <c r="F111" t="str">
        <f>VLOOKUP(B111,[1]상품리스트!$A:$C,3,0)</f>
        <v>1100001835485</v>
      </c>
    </row>
    <row r="112" spans="1:6" x14ac:dyDescent="0.3">
      <c r="B112" s="9" t="s">
        <v>54</v>
      </c>
      <c r="C112">
        <v>72</v>
      </c>
      <c r="D112">
        <v>3753</v>
      </c>
      <c r="E112">
        <v>375</v>
      </c>
      <c r="F112" t="str">
        <f>VLOOKUP(B112,[1]상품리스트!$A:$C,3,0)</f>
        <v>1100001835348</v>
      </c>
    </row>
    <row r="113" spans="1:6" x14ac:dyDescent="0.3">
      <c r="A113" s="10" t="s">
        <v>334</v>
      </c>
      <c r="B113" s="9" t="s">
        <v>87</v>
      </c>
      <c r="C113">
        <v>671</v>
      </c>
      <c r="D113">
        <v>7636</v>
      </c>
      <c r="E113">
        <v>764</v>
      </c>
      <c r="F113" t="str">
        <f>VLOOKUP(B113,[1]상품리스트!$A:$C,3,0)</f>
        <v>041388008226</v>
      </c>
    </row>
    <row r="114" spans="1:6" x14ac:dyDescent="0.3">
      <c r="A114" s="10" t="s">
        <v>338</v>
      </c>
      <c r="B114" s="9" t="s">
        <v>87</v>
      </c>
      <c r="C114">
        <v>690</v>
      </c>
      <c r="D114">
        <v>7636</v>
      </c>
      <c r="E114">
        <v>764</v>
      </c>
      <c r="F114" t="str">
        <f>VLOOKUP(B114,[1]상품리스트!$A:$C,3,0)</f>
        <v>041388008226</v>
      </c>
    </row>
    <row r="115" spans="1:6" x14ac:dyDescent="0.3">
      <c r="A115" s="10" t="s">
        <v>340</v>
      </c>
      <c r="B115" s="9" t="s">
        <v>87</v>
      </c>
      <c r="C115">
        <v>799</v>
      </c>
      <c r="D115">
        <v>7636</v>
      </c>
      <c r="E115">
        <v>764</v>
      </c>
      <c r="F115" t="str">
        <f>VLOOKUP(B115,[1]상품리스트!$A:$C,3,0)</f>
        <v>041388008226</v>
      </c>
    </row>
  </sheetData>
  <phoneticPr fontId="8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30"/>
  <sheetViews>
    <sheetView workbookViewId="0">
      <selection activeCell="E2" sqref="E2"/>
    </sheetView>
  </sheetViews>
  <sheetFormatPr defaultRowHeight="16.5" x14ac:dyDescent="0.3"/>
  <cols>
    <col min="1" max="1" width="13" customWidth="1"/>
    <col min="2" max="2" width="15" customWidth="1"/>
    <col min="3" max="3" width="13" customWidth="1"/>
    <col min="4" max="4" width="23" customWidth="1"/>
    <col min="5" max="5" width="18" customWidth="1"/>
    <col min="6" max="8" width="13" customWidth="1"/>
    <col min="9" max="11" width="18" customWidth="1"/>
    <col min="12" max="14" width="23" customWidth="1"/>
    <col min="15" max="15" width="13" customWidth="1"/>
    <col min="16" max="16" width="23" customWidth="1"/>
  </cols>
  <sheetData>
    <row r="1" spans="1:16" x14ac:dyDescent="0.3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5" t="s">
        <v>15</v>
      </c>
    </row>
    <row r="2" spans="1:16" ht="31.5" x14ac:dyDescent="0.3">
      <c r="A2" s="3" t="s">
        <v>16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7">
        <v>1</v>
      </c>
      <c r="I2" s="7">
        <v>2805</v>
      </c>
      <c r="J2" s="7">
        <v>2550</v>
      </c>
      <c r="K2" s="7">
        <v>255</v>
      </c>
      <c r="L2" s="7">
        <v>2805</v>
      </c>
      <c r="M2" s="7">
        <v>2550</v>
      </c>
      <c r="N2" s="7">
        <v>255</v>
      </c>
      <c r="O2" s="1" t="s">
        <v>23</v>
      </c>
      <c r="P2" s="4" t="s">
        <v>24</v>
      </c>
    </row>
    <row r="3" spans="1:16" ht="31.5" x14ac:dyDescent="0.3">
      <c r="A3" s="3" t="s">
        <v>16</v>
      </c>
      <c r="B3" s="1" t="s">
        <v>17</v>
      </c>
      <c r="C3" s="1" t="s">
        <v>25</v>
      </c>
      <c r="D3" s="1" t="s">
        <v>26</v>
      </c>
      <c r="E3" s="1" t="s">
        <v>27</v>
      </c>
      <c r="F3" s="1" t="s">
        <v>21</v>
      </c>
      <c r="G3" s="1" t="s">
        <v>22</v>
      </c>
      <c r="H3" s="7">
        <v>1</v>
      </c>
      <c r="I3" s="7">
        <v>3060</v>
      </c>
      <c r="J3" s="7">
        <v>2782</v>
      </c>
      <c r="K3" s="7">
        <v>278</v>
      </c>
      <c r="L3" s="7">
        <v>3060</v>
      </c>
      <c r="M3" s="7">
        <v>2782</v>
      </c>
      <c r="N3" s="7">
        <v>278</v>
      </c>
      <c r="O3" s="1" t="s">
        <v>28</v>
      </c>
      <c r="P3" s="4" t="s">
        <v>29</v>
      </c>
    </row>
    <row r="4" spans="1:16" ht="31.5" x14ac:dyDescent="0.3">
      <c r="A4" s="3" t="s">
        <v>16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22</v>
      </c>
      <c r="H4" s="7">
        <v>20</v>
      </c>
      <c r="I4" s="7">
        <v>6720</v>
      </c>
      <c r="J4" s="7">
        <v>6109</v>
      </c>
      <c r="K4" s="7">
        <v>611</v>
      </c>
      <c r="L4" s="7">
        <v>134400</v>
      </c>
      <c r="M4" s="7">
        <v>122180</v>
      </c>
      <c r="N4" s="7">
        <v>12220</v>
      </c>
      <c r="O4" s="1" t="s">
        <v>35</v>
      </c>
      <c r="P4" s="4" t="s">
        <v>36</v>
      </c>
    </row>
    <row r="5" spans="1:16" ht="31.5" x14ac:dyDescent="0.3">
      <c r="A5" s="3" t="s">
        <v>16</v>
      </c>
      <c r="B5" s="1" t="s">
        <v>30</v>
      </c>
      <c r="C5" s="1" t="s">
        <v>37</v>
      </c>
      <c r="D5" s="1" t="s">
        <v>38</v>
      </c>
      <c r="E5" s="1" t="s">
        <v>33</v>
      </c>
      <c r="F5" s="1" t="s">
        <v>34</v>
      </c>
      <c r="G5" s="1" t="s">
        <v>22</v>
      </c>
      <c r="H5" s="7">
        <v>4</v>
      </c>
      <c r="I5" s="7">
        <v>6720</v>
      </c>
      <c r="J5" s="7">
        <v>6109</v>
      </c>
      <c r="K5" s="7">
        <v>611</v>
      </c>
      <c r="L5" s="7">
        <v>26880</v>
      </c>
      <c r="M5" s="7">
        <v>24436</v>
      </c>
      <c r="N5" s="7">
        <v>2444</v>
      </c>
      <c r="O5" s="1" t="s">
        <v>35</v>
      </c>
      <c r="P5" s="4" t="s">
        <v>36</v>
      </c>
    </row>
    <row r="6" spans="1:16" ht="31.5" x14ac:dyDescent="0.3">
      <c r="A6" s="3" t="s">
        <v>16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34</v>
      </c>
      <c r="G6" s="1" t="s">
        <v>22</v>
      </c>
      <c r="H6" s="7">
        <v>12</v>
      </c>
      <c r="I6" s="7">
        <v>4200</v>
      </c>
      <c r="J6" s="7">
        <v>3818</v>
      </c>
      <c r="K6" s="7">
        <v>382</v>
      </c>
      <c r="L6" s="7">
        <v>50400</v>
      </c>
      <c r="M6" s="7">
        <v>45816</v>
      </c>
      <c r="N6" s="7">
        <v>4584</v>
      </c>
      <c r="O6" s="1" t="s">
        <v>35</v>
      </c>
      <c r="P6" s="4" t="s">
        <v>36</v>
      </c>
    </row>
    <row r="7" spans="1:16" ht="31.5" x14ac:dyDescent="0.3">
      <c r="A7" s="3" t="s">
        <v>16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22</v>
      </c>
      <c r="H7" s="7">
        <v>72</v>
      </c>
      <c r="I7" s="7">
        <v>3060</v>
      </c>
      <c r="J7" s="7">
        <v>2782</v>
      </c>
      <c r="K7" s="7">
        <v>278</v>
      </c>
      <c r="L7" s="7">
        <v>220320</v>
      </c>
      <c r="M7" s="7">
        <v>200304</v>
      </c>
      <c r="N7" s="7">
        <v>20016</v>
      </c>
      <c r="O7" s="1" t="s">
        <v>35</v>
      </c>
      <c r="P7" s="4" t="s">
        <v>36</v>
      </c>
    </row>
    <row r="8" spans="1:16" ht="31.5" x14ac:dyDescent="0.3">
      <c r="A8" s="3" t="s">
        <v>16</v>
      </c>
      <c r="B8" s="1" t="s">
        <v>43</v>
      </c>
      <c r="C8" s="1" t="s">
        <v>44</v>
      </c>
      <c r="D8" s="1" t="s">
        <v>45</v>
      </c>
      <c r="E8" s="1" t="s">
        <v>48</v>
      </c>
      <c r="F8" s="1" t="s">
        <v>47</v>
      </c>
      <c r="G8" s="1" t="s">
        <v>22</v>
      </c>
      <c r="H8" s="7">
        <v>72</v>
      </c>
      <c r="I8" s="7">
        <v>3060</v>
      </c>
      <c r="J8" s="7">
        <v>2782</v>
      </c>
      <c r="K8" s="7">
        <v>278</v>
      </c>
      <c r="L8" s="7">
        <v>220320</v>
      </c>
      <c r="M8" s="7">
        <v>200304</v>
      </c>
      <c r="N8" s="7">
        <v>20016</v>
      </c>
      <c r="O8" s="1" t="s">
        <v>35</v>
      </c>
      <c r="P8" s="4" t="s">
        <v>36</v>
      </c>
    </row>
    <row r="9" spans="1:16" ht="31.5" x14ac:dyDescent="0.3">
      <c r="A9" s="3" t="s">
        <v>16</v>
      </c>
      <c r="B9" s="1" t="s">
        <v>43</v>
      </c>
      <c r="C9" s="1" t="s">
        <v>44</v>
      </c>
      <c r="D9" s="1" t="s">
        <v>45</v>
      </c>
      <c r="E9" s="1" t="s">
        <v>49</v>
      </c>
      <c r="F9" s="1" t="s">
        <v>47</v>
      </c>
      <c r="G9" s="1" t="s">
        <v>22</v>
      </c>
      <c r="H9" s="7">
        <v>6</v>
      </c>
      <c r="I9" s="7">
        <v>3060</v>
      </c>
      <c r="J9" s="7">
        <v>2782</v>
      </c>
      <c r="K9" s="7">
        <v>278</v>
      </c>
      <c r="L9" s="7">
        <v>18360</v>
      </c>
      <c r="M9" s="7">
        <v>16692</v>
      </c>
      <c r="N9" s="7">
        <v>1668</v>
      </c>
      <c r="O9" s="1" t="s">
        <v>35</v>
      </c>
      <c r="P9" s="4" t="s">
        <v>36</v>
      </c>
    </row>
    <row r="10" spans="1:16" ht="31.5" x14ac:dyDescent="0.3">
      <c r="A10" s="3" t="s">
        <v>16</v>
      </c>
      <c r="B10" s="1" t="s">
        <v>43</v>
      </c>
      <c r="C10" s="1" t="s">
        <v>50</v>
      </c>
      <c r="D10" s="1" t="s">
        <v>51</v>
      </c>
      <c r="E10" s="1" t="s">
        <v>52</v>
      </c>
      <c r="F10" s="1" t="s">
        <v>47</v>
      </c>
      <c r="G10" s="1" t="s">
        <v>22</v>
      </c>
      <c r="H10" s="7">
        <v>8</v>
      </c>
      <c r="I10" s="7">
        <v>4590</v>
      </c>
      <c r="J10" s="7">
        <v>4173</v>
      </c>
      <c r="K10" s="7">
        <v>417</v>
      </c>
      <c r="L10" s="7">
        <v>36720</v>
      </c>
      <c r="M10" s="7">
        <v>33384</v>
      </c>
      <c r="N10" s="7">
        <v>3336</v>
      </c>
      <c r="O10" s="1" t="s">
        <v>35</v>
      </c>
      <c r="P10" s="4" t="s">
        <v>36</v>
      </c>
    </row>
    <row r="11" spans="1:16" ht="31.5" x14ac:dyDescent="0.3">
      <c r="A11" s="3" t="s">
        <v>16</v>
      </c>
      <c r="B11" s="1" t="s">
        <v>43</v>
      </c>
      <c r="C11" s="1" t="s">
        <v>18</v>
      </c>
      <c r="D11" s="1" t="s">
        <v>19</v>
      </c>
      <c r="E11" s="1" t="s">
        <v>49</v>
      </c>
      <c r="F11" s="1" t="s">
        <v>47</v>
      </c>
      <c r="G11" s="1" t="s">
        <v>22</v>
      </c>
      <c r="H11" s="7">
        <v>84</v>
      </c>
      <c r="I11" s="7">
        <v>2805</v>
      </c>
      <c r="J11" s="7">
        <v>2550</v>
      </c>
      <c r="K11" s="7">
        <v>255</v>
      </c>
      <c r="L11" s="7">
        <v>235620</v>
      </c>
      <c r="M11" s="7">
        <v>214200</v>
      </c>
      <c r="N11" s="7">
        <v>21420</v>
      </c>
      <c r="O11" s="1" t="s">
        <v>35</v>
      </c>
      <c r="P11" s="4" t="s">
        <v>36</v>
      </c>
    </row>
    <row r="12" spans="1:16" ht="31.5" x14ac:dyDescent="0.3">
      <c r="A12" s="3" t="s">
        <v>16</v>
      </c>
      <c r="B12" s="1" t="s">
        <v>43</v>
      </c>
      <c r="C12" s="1" t="s">
        <v>53</v>
      </c>
      <c r="D12" s="1" t="s">
        <v>54</v>
      </c>
      <c r="E12" s="1" t="s">
        <v>55</v>
      </c>
      <c r="F12" s="1" t="s">
        <v>47</v>
      </c>
      <c r="G12" s="1" t="s">
        <v>22</v>
      </c>
      <c r="H12" s="7">
        <v>80</v>
      </c>
      <c r="I12" s="7">
        <v>3468</v>
      </c>
      <c r="J12" s="7">
        <v>3153</v>
      </c>
      <c r="K12" s="7">
        <v>315</v>
      </c>
      <c r="L12" s="7">
        <v>277440</v>
      </c>
      <c r="M12" s="7">
        <v>252240</v>
      </c>
      <c r="N12" s="7">
        <v>25200</v>
      </c>
      <c r="O12" s="1" t="s">
        <v>35</v>
      </c>
      <c r="P12" s="4" t="s">
        <v>36</v>
      </c>
    </row>
    <row r="13" spans="1:16" ht="31.5" x14ac:dyDescent="0.3">
      <c r="A13" s="3" t="s">
        <v>16</v>
      </c>
      <c r="B13" s="1" t="s">
        <v>43</v>
      </c>
      <c r="C13" s="1" t="s">
        <v>53</v>
      </c>
      <c r="D13" s="1" t="s">
        <v>54</v>
      </c>
      <c r="E13" s="1" t="s">
        <v>56</v>
      </c>
      <c r="F13" s="1" t="s">
        <v>47</v>
      </c>
      <c r="G13" s="1" t="s">
        <v>22</v>
      </c>
      <c r="H13" s="7">
        <v>80</v>
      </c>
      <c r="I13" s="7">
        <v>3468</v>
      </c>
      <c r="J13" s="7">
        <v>3153</v>
      </c>
      <c r="K13" s="7">
        <v>315</v>
      </c>
      <c r="L13" s="7">
        <v>277440</v>
      </c>
      <c r="M13" s="7">
        <v>252240</v>
      </c>
      <c r="N13" s="7">
        <v>25200</v>
      </c>
      <c r="O13" s="1" t="s">
        <v>35</v>
      </c>
      <c r="P13" s="4" t="s">
        <v>36</v>
      </c>
    </row>
    <row r="14" spans="1:16" ht="31.5" x14ac:dyDescent="0.3">
      <c r="A14" s="3" t="s">
        <v>16</v>
      </c>
      <c r="B14" s="1" t="s">
        <v>43</v>
      </c>
      <c r="C14" s="1" t="s">
        <v>53</v>
      </c>
      <c r="D14" s="1" t="s">
        <v>54</v>
      </c>
      <c r="E14" s="1" t="s">
        <v>57</v>
      </c>
      <c r="F14" s="1" t="s">
        <v>47</v>
      </c>
      <c r="G14" s="1" t="s">
        <v>22</v>
      </c>
      <c r="H14" s="7">
        <v>80</v>
      </c>
      <c r="I14" s="7">
        <v>3468</v>
      </c>
      <c r="J14" s="7">
        <v>3153</v>
      </c>
      <c r="K14" s="7">
        <v>315</v>
      </c>
      <c r="L14" s="7">
        <v>277440</v>
      </c>
      <c r="M14" s="7">
        <v>252240</v>
      </c>
      <c r="N14" s="7">
        <v>25200</v>
      </c>
      <c r="O14" s="1" t="s">
        <v>35</v>
      </c>
      <c r="P14" s="4" t="s">
        <v>36</v>
      </c>
    </row>
    <row r="15" spans="1:16" ht="31.5" x14ac:dyDescent="0.3">
      <c r="A15" s="3" t="s">
        <v>16</v>
      </c>
      <c r="B15" s="1" t="s">
        <v>43</v>
      </c>
      <c r="C15" s="1" t="s">
        <v>58</v>
      </c>
      <c r="D15" s="1" t="s">
        <v>59</v>
      </c>
      <c r="E15" s="1" t="s">
        <v>60</v>
      </c>
      <c r="F15" s="1" t="s">
        <v>47</v>
      </c>
      <c r="G15" s="1" t="s">
        <v>22</v>
      </c>
      <c r="H15" s="7">
        <v>90</v>
      </c>
      <c r="I15" s="7">
        <v>4900</v>
      </c>
      <c r="J15" s="7">
        <v>4455</v>
      </c>
      <c r="K15" s="7">
        <v>445</v>
      </c>
      <c r="L15" s="7">
        <v>441000</v>
      </c>
      <c r="M15" s="7">
        <v>400950</v>
      </c>
      <c r="N15" s="7">
        <v>40050</v>
      </c>
      <c r="O15" s="1" t="s">
        <v>35</v>
      </c>
      <c r="P15" s="4" t="s">
        <v>36</v>
      </c>
    </row>
    <row r="16" spans="1:16" ht="31.5" x14ac:dyDescent="0.3">
      <c r="A16" s="3" t="s">
        <v>16</v>
      </c>
      <c r="B16" s="1" t="s">
        <v>43</v>
      </c>
      <c r="C16" s="1" t="s">
        <v>58</v>
      </c>
      <c r="D16" s="1" t="s">
        <v>59</v>
      </c>
      <c r="E16" s="1" t="s">
        <v>61</v>
      </c>
      <c r="F16" s="1" t="s">
        <v>47</v>
      </c>
      <c r="G16" s="1" t="s">
        <v>22</v>
      </c>
      <c r="H16" s="7">
        <v>50</v>
      </c>
      <c r="I16" s="7">
        <v>4900</v>
      </c>
      <c r="J16" s="7">
        <v>4455</v>
      </c>
      <c r="K16" s="7">
        <v>445</v>
      </c>
      <c r="L16" s="7">
        <v>245000</v>
      </c>
      <c r="M16" s="7">
        <v>222750</v>
      </c>
      <c r="N16" s="7">
        <v>22250</v>
      </c>
      <c r="O16" s="1" t="s">
        <v>35</v>
      </c>
      <c r="P16" s="4" t="s">
        <v>36</v>
      </c>
    </row>
    <row r="17" spans="1:16" ht="31.5" x14ac:dyDescent="0.3">
      <c r="A17" s="3" t="s">
        <v>16</v>
      </c>
      <c r="B17" s="1" t="s">
        <v>43</v>
      </c>
      <c r="C17" s="1" t="s">
        <v>58</v>
      </c>
      <c r="D17" s="1" t="s">
        <v>59</v>
      </c>
      <c r="E17" s="1" t="s">
        <v>52</v>
      </c>
      <c r="F17" s="1" t="s">
        <v>47</v>
      </c>
      <c r="G17" s="1" t="s">
        <v>22</v>
      </c>
      <c r="H17" s="7">
        <v>50</v>
      </c>
      <c r="I17" s="7">
        <v>4900</v>
      </c>
      <c r="J17" s="7">
        <v>4455</v>
      </c>
      <c r="K17" s="7">
        <v>445</v>
      </c>
      <c r="L17" s="7">
        <v>245000</v>
      </c>
      <c r="M17" s="7">
        <v>222750</v>
      </c>
      <c r="N17" s="7">
        <v>22250</v>
      </c>
      <c r="O17" s="1" t="s">
        <v>35</v>
      </c>
      <c r="P17" s="4" t="s">
        <v>36</v>
      </c>
    </row>
    <row r="18" spans="1:16" ht="31.5" x14ac:dyDescent="0.3">
      <c r="A18" s="3" t="s">
        <v>16</v>
      </c>
      <c r="B18" s="1" t="s">
        <v>62</v>
      </c>
      <c r="C18" s="1" t="s">
        <v>63</v>
      </c>
      <c r="D18" s="1" t="s">
        <v>64</v>
      </c>
      <c r="E18" s="1" t="s">
        <v>65</v>
      </c>
      <c r="F18" s="1" t="s">
        <v>66</v>
      </c>
      <c r="G18" s="1" t="s">
        <v>22</v>
      </c>
      <c r="H18" s="7">
        <v>4</v>
      </c>
      <c r="I18" s="7">
        <v>2100</v>
      </c>
      <c r="J18" s="7">
        <v>1909</v>
      </c>
      <c r="K18" s="7">
        <v>191</v>
      </c>
      <c r="L18" s="7">
        <v>8400</v>
      </c>
      <c r="M18" s="7">
        <v>7636</v>
      </c>
      <c r="N18" s="7">
        <v>764</v>
      </c>
      <c r="O18" s="1" t="s">
        <v>35</v>
      </c>
      <c r="P18" s="4" t="s">
        <v>36</v>
      </c>
    </row>
    <row r="19" spans="1:16" ht="31.5" x14ac:dyDescent="0.3">
      <c r="A19" s="3" t="s">
        <v>16</v>
      </c>
      <c r="B19" s="1" t="s">
        <v>62</v>
      </c>
      <c r="C19" s="1" t="s">
        <v>67</v>
      </c>
      <c r="D19" s="1" t="s">
        <v>68</v>
      </c>
      <c r="E19" s="1" t="s">
        <v>65</v>
      </c>
      <c r="F19" s="1" t="s">
        <v>66</v>
      </c>
      <c r="G19" s="1" t="s">
        <v>22</v>
      </c>
      <c r="H19" s="7">
        <v>69</v>
      </c>
      <c r="I19" s="7">
        <v>5880</v>
      </c>
      <c r="J19" s="7">
        <v>5345</v>
      </c>
      <c r="K19" s="7">
        <v>535</v>
      </c>
      <c r="L19" s="7">
        <v>405720</v>
      </c>
      <c r="M19" s="7">
        <v>368805</v>
      </c>
      <c r="N19" s="7">
        <v>36915</v>
      </c>
      <c r="O19" s="1" t="s">
        <v>35</v>
      </c>
      <c r="P19" s="4" t="s">
        <v>36</v>
      </c>
    </row>
    <row r="20" spans="1:16" ht="31.5" x14ac:dyDescent="0.3">
      <c r="A20" s="3" t="s">
        <v>16</v>
      </c>
      <c r="B20" s="1" t="s">
        <v>69</v>
      </c>
      <c r="C20" s="1" t="s">
        <v>70</v>
      </c>
      <c r="D20" s="1" t="s">
        <v>71</v>
      </c>
      <c r="E20" s="1" t="s">
        <v>72</v>
      </c>
      <c r="F20" s="1" t="s">
        <v>47</v>
      </c>
      <c r="G20" s="1" t="s">
        <v>22</v>
      </c>
      <c r="H20" s="7">
        <v>2</v>
      </c>
      <c r="I20" s="7">
        <v>4200</v>
      </c>
      <c r="J20" s="7">
        <v>3818</v>
      </c>
      <c r="K20" s="7">
        <v>382</v>
      </c>
      <c r="L20" s="7">
        <v>8400</v>
      </c>
      <c r="M20" s="7">
        <v>7636</v>
      </c>
      <c r="N20" s="7">
        <v>764</v>
      </c>
      <c r="O20" s="1" t="s">
        <v>35</v>
      </c>
      <c r="P20" s="4" t="s">
        <v>36</v>
      </c>
    </row>
    <row r="21" spans="1:16" ht="31.5" x14ac:dyDescent="0.3">
      <c r="A21" s="3" t="s">
        <v>16</v>
      </c>
      <c r="B21" s="1" t="s">
        <v>69</v>
      </c>
      <c r="C21" s="1" t="s">
        <v>73</v>
      </c>
      <c r="D21" s="1" t="s">
        <v>74</v>
      </c>
      <c r="E21" s="1" t="s">
        <v>75</v>
      </c>
      <c r="F21" s="1" t="s">
        <v>47</v>
      </c>
      <c r="G21" s="1" t="s">
        <v>22</v>
      </c>
      <c r="H21" s="7">
        <v>8</v>
      </c>
      <c r="I21" s="7">
        <v>2100</v>
      </c>
      <c r="J21" s="7">
        <v>1909</v>
      </c>
      <c r="K21" s="7">
        <v>191</v>
      </c>
      <c r="L21" s="7">
        <v>16800</v>
      </c>
      <c r="M21" s="7">
        <v>15272</v>
      </c>
      <c r="N21" s="7">
        <v>1528</v>
      </c>
      <c r="O21" s="1" t="s">
        <v>35</v>
      </c>
      <c r="P21" s="4" t="s">
        <v>36</v>
      </c>
    </row>
    <row r="22" spans="1:16" ht="31.5" x14ac:dyDescent="0.3">
      <c r="A22" s="3" t="s">
        <v>16</v>
      </c>
      <c r="B22" s="1" t="s">
        <v>69</v>
      </c>
      <c r="C22" s="1" t="s">
        <v>76</v>
      </c>
      <c r="D22" s="1" t="s">
        <v>77</v>
      </c>
      <c r="E22" s="1" t="s">
        <v>72</v>
      </c>
      <c r="F22" s="1" t="s">
        <v>47</v>
      </c>
      <c r="G22" s="1" t="s">
        <v>22</v>
      </c>
      <c r="H22" s="7">
        <v>8</v>
      </c>
      <c r="I22" s="7">
        <v>2100</v>
      </c>
      <c r="J22" s="7">
        <v>1909</v>
      </c>
      <c r="K22" s="7">
        <v>191</v>
      </c>
      <c r="L22" s="7">
        <v>16800</v>
      </c>
      <c r="M22" s="7">
        <v>15272</v>
      </c>
      <c r="N22" s="7">
        <v>1528</v>
      </c>
      <c r="O22" s="1" t="s">
        <v>35</v>
      </c>
      <c r="P22" s="4" t="s">
        <v>36</v>
      </c>
    </row>
    <row r="23" spans="1:16" ht="31.5" x14ac:dyDescent="0.3">
      <c r="A23" s="3" t="s">
        <v>16</v>
      </c>
      <c r="B23" s="1" t="s">
        <v>69</v>
      </c>
      <c r="C23" s="1" t="s">
        <v>78</v>
      </c>
      <c r="D23" s="1" t="s">
        <v>79</v>
      </c>
      <c r="E23" s="1" t="s">
        <v>75</v>
      </c>
      <c r="F23" s="1" t="s">
        <v>47</v>
      </c>
      <c r="G23" s="1" t="s">
        <v>22</v>
      </c>
      <c r="H23" s="7">
        <v>4</v>
      </c>
      <c r="I23" s="7">
        <v>3150</v>
      </c>
      <c r="J23" s="7">
        <v>2864</v>
      </c>
      <c r="K23" s="7">
        <v>286</v>
      </c>
      <c r="L23" s="7">
        <v>12600</v>
      </c>
      <c r="M23" s="7">
        <v>11456</v>
      </c>
      <c r="N23" s="7">
        <v>1144</v>
      </c>
      <c r="O23" s="1" t="s">
        <v>35</v>
      </c>
      <c r="P23" s="4" t="s">
        <v>36</v>
      </c>
    </row>
    <row r="24" spans="1:16" ht="31.5" x14ac:dyDescent="0.3">
      <c r="A24" s="3" t="s">
        <v>16</v>
      </c>
      <c r="B24" s="1" t="s">
        <v>69</v>
      </c>
      <c r="C24" s="1" t="s">
        <v>80</v>
      </c>
      <c r="D24" s="1" t="s">
        <v>81</v>
      </c>
      <c r="E24" s="1" t="s">
        <v>75</v>
      </c>
      <c r="F24" s="1" t="s">
        <v>47</v>
      </c>
      <c r="G24" s="1" t="s">
        <v>22</v>
      </c>
      <c r="H24" s="7">
        <v>8</v>
      </c>
      <c r="I24" s="7">
        <v>3150</v>
      </c>
      <c r="J24" s="7">
        <v>2864</v>
      </c>
      <c r="K24" s="7">
        <v>286</v>
      </c>
      <c r="L24" s="7">
        <v>25200</v>
      </c>
      <c r="M24" s="7">
        <v>22912</v>
      </c>
      <c r="N24" s="7">
        <v>2288</v>
      </c>
      <c r="O24" s="1" t="s">
        <v>35</v>
      </c>
      <c r="P24" s="4" t="s">
        <v>36</v>
      </c>
    </row>
    <row r="25" spans="1:16" ht="31.5" x14ac:dyDescent="0.3">
      <c r="A25" s="3" t="s">
        <v>16</v>
      </c>
      <c r="B25" s="1" t="s">
        <v>69</v>
      </c>
      <c r="C25" s="1" t="s">
        <v>82</v>
      </c>
      <c r="D25" s="1" t="s">
        <v>83</v>
      </c>
      <c r="E25" s="1" t="s">
        <v>75</v>
      </c>
      <c r="F25" s="1" t="s">
        <v>47</v>
      </c>
      <c r="G25" s="1" t="s">
        <v>22</v>
      </c>
      <c r="H25" s="7">
        <v>12</v>
      </c>
      <c r="I25" s="7">
        <v>3150</v>
      </c>
      <c r="J25" s="7">
        <v>2864</v>
      </c>
      <c r="K25" s="7">
        <v>286</v>
      </c>
      <c r="L25" s="7">
        <v>37800</v>
      </c>
      <c r="M25" s="7">
        <v>34368</v>
      </c>
      <c r="N25" s="7">
        <v>3432</v>
      </c>
      <c r="O25" s="1" t="s">
        <v>35</v>
      </c>
      <c r="P25" s="4" t="s">
        <v>36</v>
      </c>
    </row>
    <row r="26" spans="1:16" ht="31.5" x14ac:dyDescent="0.3">
      <c r="A26" s="3" t="s">
        <v>16</v>
      </c>
      <c r="B26" s="1" t="s">
        <v>69</v>
      </c>
      <c r="C26" s="1" t="s">
        <v>84</v>
      </c>
      <c r="D26" s="1" t="s">
        <v>85</v>
      </c>
      <c r="E26" s="1" t="s">
        <v>75</v>
      </c>
      <c r="F26" s="1" t="s">
        <v>47</v>
      </c>
      <c r="G26" s="1" t="s">
        <v>22</v>
      </c>
      <c r="H26" s="7">
        <v>4</v>
      </c>
      <c r="I26" s="7">
        <v>3150</v>
      </c>
      <c r="J26" s="7">
        <v>2864</v>
      </c>
      <c r="K26" s="7">
        <v>286</v>
      </c>
      <c r="L26" s="7">
        <v>12600</v>
      </c>
      <c r="M26" s="7">
        <v>11456</v>
      </c>
      <c r="N26" s="7">
        <v>1144</v>
      </c>
      <c r="O26" s="1" t="s">
        <v>35</v>
      </c>
      <c r="P26" s="4" t="s">
        <v>36</v>
      </c>
    </row>
    <row r="27" spans="1:16" ht="31.5" x14ac:dyDescent="0.3">
      <c r="A27" s="3" t="s">
        <v>16</v>
      </c>
      <c r="B27" s="1" t="s">
        <v>69</v>
      </c>
      <c r="C27" s="1" t="s">
        <v>63</v>
      </c>
      <c r="D27" s="1" t="s">
        <v>64</v>
      </c>
      <c r="E27" s="1" t="s">
        <v>72</v>
      </c>
      <c r="F27" s="1" t="s">
        <v>47</v>
      </c>
      <c r="G27" s="1" t="s">
        <v>22</v>
      </c>
      <c r="H27" s="7">
        <v>12</v>
      </c>
      <c r="I27" s="7">
        <v>2100</v>
      </c>
      <c r="J27" s="7">
        <v>1909</v>
      </c>
      <c r="K27" s="7">
        <v>191</v>
      </c>
      <c r="L27" s="7">
        <v>25200</v>
      </c>
      <c r="M27" s="7">
        <v>22908</v>
      </c>
      <c r="N27" s="7">
        <v>2292</v>
      </c>
      <c r="O27" s="1" t="s">
        <v>35</v>
      </c>
      <c r="P27" s="4" t="s">
        <v>36</v>
      </c>
    </row>
    <row r="28" spans="1:16" ht="31.5" x14ac:dyDescent="0.3">
      <c r="A28" s="3" t="s">
        <v>16</v>
      </c>
      <c r="B28" s="1" t="s">
        <v>69</v>
      </c>
      <c r="C28" s="1" t="s">
        <v>86</v>
      </c>
      <c r="D28" s="1" t="s">
        <v>87</v>
      </c>
      <c r="E28" s="1" t="s">
        <v>72</v>
      </c>
      <c r="F28" s="1" t="s">
        <v>47</v>
      </c>
      <c r="G28" s="1" t="s">
        <v>22</v>
      </c>
      <c r="H28" s="7">
        <v>2</v>
      </c>
      <c r="I28" s="7">
        <v>9030</v>
      </c>
      <c r="J28" s="7">
        <v>8209</v>
      </c>
      <c r="K28" s="7">
        <v>821</v>
      </c>
      <c r="L28" s="7">
        <v>18060</v>
      </c>
      <c r="M28" s="7">
        <v>16418</v>
      </c>
      <c r="N28" s="7">
        <v>1642</v>
      </c>
      <c r="O28" s="1" t="s">
        <v>35</v>
      </c>
      <c r="P28" s="4" t="s">
        <v>36</v>
      </c>
    </row>
    <row r="29" spans="1:16" ht="31.5" x14ac:dyDescent="0.3">
      <c r="A29" s="3" t="s">
        <v>16</v>
      </c>
      <c r="B29" s="1" t="s">
        <v>69</v>
      </c>
      <c r="C29" s="1" t="s">
        <v>86</v>
      </c>
      <c r="D29" s="1" t="s">
        <v>87</v>
      </c>
      <c r="E29" s="1" t="s">
        <v>75</v>
      </c>
      <c r="F29" s="1" t="s">
        <v>47</v>
      </c>
      <c r="G29" s="1" t="s">
        <v>22</v>
      </c>
      <c r="H29" s="7">
        <v>12</v>
      </c>
      <c r="I29" s="7">
        <v>9030</v>
      </c>
      <c r="J29" s="7">
        <v>8209</v>
      </c>
      <c r="K29" s="7">
        <v>821</v>
      </c>
      <c r="L29" s="7">
        <v>108360</v>
      </c>
      <c r="M29" s="7">
        <v>98508</v>
      </c>
      <c r="N29" s="7">
        <v>9852</v>
      </c>
      <c r="O29" s="1" t="s">
        <v>35</v>
      </c>
      <c r="P29" s="4" t="s">
        <v>36</v>
      </c>
    </row>
    <row r="30" spans="1:16" ht="31.5" x14ac:dyDescent="0.3">
      <c r="A30" s="3" t="s">
        <v>16</v>
      </c>
      <c r="B30" s="1" t="s">
        <v>69</v>
      </c>
      <c r="C30" s="1" t="s">
        <v>88</v>
      </c>
      <c r="D30" s="1" t="s">
        <v>89</v>
      </c>
      <c r="E30" s="1" t="s">
        <v>90</v>
      </c>
      <c r="F30" s="1" t="s">
        <v>47</v>
      </c>
      <c r="G30" s="1" t="s">
        <v>22</v>
      </c>
      <c r="H30" s="7">
        <v>71</v>
      </c>
      <c r="I30" s="7">
        <v>6370</v>
      </c>
      <c r="J30" s="7">
        <v>5791</v>
      </c>
      <c r="K30" s="7">
        <v>579</v>
      </c>
      <c r="L30" s="7">
        <v>452270</v>
      </c>
      <c r="M30" s="7">
        <v>411161</v>
      </c>
      <c r="N30" s="7">
        <v>41109</v>
      </c>
      <c r="O30" s="1" t="s">
        <v>91</v>
      </c>
      <c r="P30" s="4" t="s">
        <v>92</v>
      </c>
    </row>
    <row r="31" spans="1:16" ht="31.5" x14ac:dyDescent="0.3">
      <c r="A31" s="3" t="s">
        <v>16</v>
      </c>
      <c r="B31" s="1" t="s">
        <v>69</v>
      </c>
      <c r="C31" s="1" t="s">
        <v>88</v>
      </c>
      <c r="D31" s="1" t="s">
        <v>89</v>
      </c>
      <c r="E31" s="1" t="s">
        <v>93</v>
      </c>
      <c r="F31" s="1" t="s">
        <v>47</v>
      </c>
      <c r="G31" s="1" t="s">
        <v>22</v>
      </c>
      <c r="H31" s="7">
        <v>18</v>
      </c>
      <c r="I31" s="7">
        <v>6370</v>
      </c>
      <c r="J31" s="7">
        <v>5791</v>
      </c>
      <c r="K31" s="7">
        <v>579</v>
      </c>
      <c r="L31" s="7">
        <v>114660</v>
      </c>
      <c r="M31" s="7">
        <v>104238</v>
      </c>
      <c r="N31" s="7">
        <v>10422</v>
      </c>
      <c r="O31" s="1" t="s">
        <v>91</v>
      </c>
      <c r="P31" s="4" t="s">
        <v>92</v>
      </c>
    </row>
    <row r="32" spans="1:16" ht="31.5" x14ac:dyDescent="0.3">
      <c r="A32" s="3" t="s">
        <v>16</v>
      </c>
      <c r="B32" s="1" t="s">
        <v>69</v>
      </c>
      <c r="C32" s="1" t="s">
        <v>88</v>
      </c>
      <c r="D32" s="1" t="s">
        <v>89</v>
      </c>
      <c r="E32" s="1" t="s">
        <v>94</v>
      </c>
      <c r="F32" s="1" t="s">
        <v>47</v>
      </c>
      <c r="G32" s="1" t="s">
        <v>22</v>
      </c>
      <c r="H32" s="7">
        <v>24</v>
      </c>
      <c r="I32" s="7">
        <v>6370</v>
      </c>
      <c r="J32" s="7">
        <v>5791</v>
      </c>
      <c r="K32" s="7">
        <v>579</v>
      </c>
      <c r="L32" s="7">
        <v>152880</v>
      </c>
      <c r="M32" s="7">
        <v>138984</v>
      </c>
      <c r="N32" s="7">
        <v>13896</v>
      </c>
      <c r="O32" s="1" t="s">
        <v>91</v>
      </c>
      <c r="P32" s="4" t="s">
        <v>92</v>
      </c>
    </row>
    <row r="33" spans="1:16" ht="31.5" x14ac:dyDescent="0.3">
      <c r="A33" s="3" t="s">
        <v>16</v>
      </c>
      <c r="B33" s="1" t="s">
        <v>69</v>
      </c>
      <c r="C33" s="1" t="s">
        <v>88</v>
      </c>
      <c r="D33" s="1" t="s">
        <v>89</v>
      </c>
      <c r="E33" s="1" t="s">
        <v>95</v>
      </c>
      <c r="F33" s="1" t="s">
        <v>47</v>
      </c>
      <c r="G33" s="1" t="s">
        <v>22</v>
      </c>
      <c r="H33" s="7">
        <v>12</v>
      </c>
      <c r="I33" s="7">
        <v>6370</v>
      </c>
      <c r="J33" s="7">
        <v>5791</v>
      </c>
      <c r="K33" s="7">
        <v>579</v>
      </c>
      <c r="L33" s="7">
        <v>76440</v>
      </c>
      <c r="M33" s="7">
        <v>69492</v>
      </c>
      <c r="N33" s="7">
        <v>6948</v>
      </c>
      <c r="O33" s="1" t="s">
        <v>91</v>
      </c>
      <c r="P33" s="4" t="s">
        <v>92</v>
      </c>
    </row>
    <row r="34" spans="1:16" ht="31.5" x14ac:dyDescent="0.3">
      <c r="A34" s="3" t="s">
        <v>16</v>
      </c>
      <c r="B34" s="1" t="s">
        <v>69</v>
      </c>
      <c r="C34" s="1" t="s">
        <v>40</v>
      </c>
      <c r="D34" s="1" t="s">
        <v>41</v>
      </c>
      <c r="E34" s="1" t="s">
        <v>72</v>
      </c>
      <c r="F34" s="1" t="s">
        <v>47</v>
      </c>
      <c r="G34" s="1" t="s">
        <v>22</v>
      </c>
      <c r="H34" s="7">
        <v>14</v>
      </c>
      <c r="I34" s="7">
        <v>4200</v>
      </c>
      <c r="J34" s="7">
        <v>3818</v>
      </c>
      <c r="K34" s="7">
        <v>382</v>
      </c>
      <c r="L34" s="7">
        <v>58800</v>
      </c>
      <c r="M34" s="7">
        <v>53452</v>
      </c>
      <c r="N34" s="7">
        <v>5348</v>
      </c>
      <c r="O34" s="1" t="s">
        <v>35</v>
      </c>
      <c r="P34" s="4" t="s">
        <v>36</v>
      </c>
    </row>
    <row r="35" spans="1:16" ht="31.5" x14ac:dyDescent="0.3">
      <c r="A35" s="3" t="s">
        <v>16</v>
      </c>
      <c r="B35" s="1" t="s">
        <v>69</v>
      </c>
      <c r="C35" s="1" t="s">
        <v>96</v>
      </c>
      <c r="D35" s="1" t="s">
        <v>97</v>
      </c>
      <c r="E35" s="1" t="s">
        <v>75</v>
      </c>
      <c r="F35" s="1" t="s">
        <v>47</v>
      </c>
      <c r="G35" s="1" t="s">
        <v>22</v>
      </c>
      <c r="H35" s="7">
        <v>25</v>
      </c>
      <c r="I35" s="7">
        <v>3850</v>
      </c>
      <c r="J35" s="7">
        <v>3500</v>
      </c>
      <c r="K35" s="7">
        <v>350</v>
      </c>
      <c r="L35" s="7">
        <v>96250</v>
      </c>
      <c r="M35" s="7">
        <v>87500</v>
      </c>
      <c r="N35" s="7">
        <v>8750</v>
      </c>
      <c r="O35" s="1" t="s">
        <v>35</v>
      </c>
      <c r="P35" s="4" t="s">
        <v>36</v>
      </c>
    </row>
    <row r="36" spans="1:16" ht="47.25" x14ac:dyDescent="0.3">
      <c r="A36" s="3" t="s">
        <v>16</v>
      </c>
      <c r="B36" s="1" t="s">
        <v>69</v>
      </c>
      <c r="C36" s="1" t="s">
        <v>98</v>
      </c>
      <c r="D36" s="1" t="s">
        <v>99</v>
      </c>
      <c r="E36" s="1" t="s">
        <v>75</v>
      </c>
      <c r="F36" s="1" t="s">
        <v>47</v>
      </c>
      <c r="G36" s="1" t="s">
        <v>22</v>
      </c>
      <c r="H36" s="7">
        <v>25</v>
      </c>
      <c r="I36" s="7">
        <v>2099</v>
      </c>
      <c r="J36" s="7">
        <v>1908</v>
      </c>
      <c r="K36" s="7">
        <v>191</v>
      </c>
      <c r="L36" s="7">
        <v>52475</v>
      </c>
      <c r="M36" s="7">
        <v>47700</v>
      </c>
      <c r="N36" s="7">
        <v>4775</v>
      </c>
      <c r="O36" s="1" t="s">
        <v>35</v>
      </c>
      <c r="P36" s="4" t="s">
        <v>36</v>
      </c>
    </row>
    <row r="37" spans="1:16" ht="31.5" x14ac:dyDescent="0.3">
      <c r="A37" s="3" t="s">
        <v>16</v>
      </c>
      <c r="B37" s="1" t="s">
        <v>100</v>
      </c>
      <c r="C37" s="1" t="s">
        <v>101</v>
      </c>
      <c r="D37" s="1" t="s">
        <v>102</v>
      </c>
      <c r="E37" s="1" t="s">
        <v>103</v>
      </c>
      <c r="F37" s="1" t="s">
        <v>47</v>
      </c>
      <c r="G37" s="1" t="s">
        <v>22</v>
      </c>
      <c r="H37" s="7">
        <v>12</v>
      </c>
      <c r="I37" s="7">
        <v>8040</v>
      </c>
      <c r="J37" s="7">
        <v>7309</v>
      </c>
      <c r="K37" s="7">
        <v>731</v>
      </c>
      <c r="L37" s="7">
        <v>96480</v>
      </c>
      <c r="M37" s="7">
        <v>87708</v>
      </c>
      <c r="N37" s="7">
        <v>8772</v>
      </c>
      <c r="O37" s="1" t="s">
        <v>35</v>
      </c>
      <c r="P37" s="4" t="s">
        <v>36</v>
      </c>
    </row>
    <row r="38" spans="1:16" ht="31.5" x14ac:dyDescent="0.3">
      <c r="A38" s="3" t="s">
        <v>16</v>
      </c>
      <c r="B38" s="1" t="s">
        <v>100</v>
      </c>
      <c r="C38" s="1" t="s">
        <v>104</v>
      </c>
      <c r="D38" s="1" t="s">
        <v>105</v>
      </c>
      <c r="E38" s="1" t="s">
        <v>106</v>
      </c>
      <c r="F38" s="1" t="s">
        <v>47</v>
      </c>
      <c r="G38" s="1" t="s">
        <v>22</v>
      </c>
      <c r="H38" s="7">
        <v>12</v>
      </c>
      <c r="I38" s="7">
        <v>9480</v>
      </c>
      <c r="J38" s="7">
        <v>8618</v>
      </c>
      <c r="K38" s="7">
        <v>862</v>
      </c>
      <c r="L38" s="7">
        <v>113760</v>
      </c>
      <c r="M38" s="7">
        <v>103416</v>
      </c>
      <c r="N38" s="7">
        <v>10344</v>
      </c>
      <c r="O38" s="1" t="s">
        <v>35</v>
      </c>
      <c r="P38" s="4" t="s">
        <v>36</v>
      </c>
    </row>
    <row r="39" spans="1:16" ht="31.5" x14ac:dyDescent="0.3">
      <c r="A39" s="3" t="s">
        <v>16</v>
      </c>
      <c r="B39" s="1" t="s">
        <v>100</v>
      </c>
      <c r="C39" s="1" t="s">
        <v>107</v>
      </c>
      <c r="D39" s="1" t="s">
        <v>108</v>
      </c>
      <c r="E39" s="1" t="s">
        <v>106</v>
      </c>
      <c r="F39" s="1" t="s">
        <v>47</v>
      </c>
      <c r="G39" s="1" t="s">
        <v>22</v>
      </c>
      <c r="H39" s="7">
        <v>12</v>
      </c>
      <c r="I39" s="7">
        <v>7140</v>
      </c>
      <c r="J39" s="7">
        <v>6491</v>
      </c>
      <c r="K39" s="7">
        <v>649</v>
      </c>
      <c r="L39" s="7">
        <v>85680</v>
      </c>
      <c r="M39" s="7">
        <v>77892</v>
      </c>
      <c r="N39" s="7">
        <v>7788</v>
      </c>
      <c r="O39" s="1" t="s">
        <v>35</v>
      </c>
      <c r="P39" s="4" t="s">
        <v>36</v>
      </c>
    </row>
    <row r="40" spans="1:16" ht="31.5" x14ac:dyDescent="0.3">
      <c r="A40" s="3" t="s">
        <v>16</v>
      </c>
      <c r="B40" s="1" t="s">
        <v>100</v>
      </c>
      <c r="C40" s="1" t="s">
        <v>109</v>
      </c>
      <c r="D40" s="1" t="s">
        <v>110</v>
      </c>
      <c r="E40" s="1" t="s">
        <v>106</v>
      </c>
      <c r="F40" s="1" t="s">
        <v>47</v>
      </c>
      <c r="G40" s="1" t="s">
        <v>22</v>
      </c>
      <c r="H40" s="7">
        <v>12</v>
      </c>
      <c r="I40" s="7">
        <v>16200</v>
      </c>
      <c r="J40" s="7">
        <v>14727</v>
      </c>
      <c r="K40" s="7">
        <v>1473</v>
      </c>
      <c r="L40" s="7">
        <v>194400</v>
      </c>
      <c r="M40" s="7">
        <v>176724</v>
      </c>
      <c r="N40" s="7">
        <v>17676</v>
      </c>
      <c r="O40" s="1" t="s">
        <v>35</v>
      </c>
      <c r="P40" s="4" t="s">
        <v>36</v>
      </c>
    </row>
    <row r="41" spans="1:16" ht="31.5" x14ac:dyDescent="0.3">
      <c r="A41" s="3" t="s">
        <v>16</v>
      </c>
      <c r="B41" s="1" t="s">
        <v>100</v>
      </c>
      <c r="C41" s="1" t="s">
        <v>111</v>
      </c>
      <c r="D41" s="1" t="s">
        <v>112</v>
      </c>
      <c r="E41" s="1" t="s">
        <v>103</v>
      </c>
      <c r="F41" s="1" t="s">
        <v>47</v>
      </c>
      <c r="G41" s="1" t="s">
        <v>22</v>
      </c>
      <c r="H41" s="7">
        <v>12</v>
      </c>
      <c r="I41" s="7">
        <v>5280</v>
      </c>
      <c r="J41" s="7">
        <v>4800</v>
      </c>
      <c r="K41" s="7">
        <v>480</v>
      </c>
      <c r="L41" s="7">
        <v>63360</v>
      </c>
      <c r="M41" s="7">
        <v>57600</v>
      </c>
      <c r="N41" s="7">
        <v>5760</v>
      </c>
      <c r="O41" s="1" t="s">
        <v>35</v>
      </c>
      <c r="P41" s="4" t="s">
        <v>36</v>
      </c>
    </row>
    <row r="42" spans="1:16" ht="31.5" x14ac:dyDescent="0.3">
      <c r="A42" s="3" t="s">
        <v>16</v>
      </c>
      <c r="B42" s="1" t="s">
        <v>100</v>
      </c>
      <c r="C42" s="1" t="s">
        <v>113</v>
      </c>
      <c r="D42" s="1" t="s">
        <v>114</v>
      </c>
      <c r="E42" s="1" t="s">
        <v>103</v>
      </c>
      <c r="F42" s="1" t="s">
        <v>47</v>
      </c>
      <c r="G42" s="1" t="s">
        <v>22</v>
      </c>
      <c r="H42" s="7">
        <v>12</v>
      </c>
      <c r="I42" s="7">
        <v>11640</v>
      </c>
      <c r="J42" s="7">
        <v>10582</v>
      </c>
      <c r="K42" s="7">
        <v>1058</v>
      </c>
      <c r="L42" s="7">
        <v>139680</v>
      </c>
      <c r="M42" s="7">
        <v>126984</v>
      </c>
      <c r="N42" s="7">
        <v>12696</v>
      </c>
      <c r="O42" s="1" t="s">
        <v>35</v>
      </c>
      <c r="P42" s="4" t="s">
        <v>36</v>
      </c>
    </row>
    <row r="43" spans="1:16" ht="31.5" x14ac:dyDescent="0.3">
      <c r="A43" s="3" t="s">
        <v>16</v>
      </c>
      <c r="B43" s="1" t="s">
        <v>115</v>
      </c>
      <c r="C43" s="1" t="s">
        <v>104</v>
      </c>
      <c r="D43" s="1" t="s">
        <v>105</v>
      </c>
      <c r="E43" s="1" t="s">
        <v>116</v>
      </c>
      <c r="F43" s="1" t="s">
        <v>34</v>
      </c>
      <c r="G43" s="1" t="s">
        <v>22</v>
      </c>
      <c r="H43" s="7">
        <v>15</v>
      </c>
      <c r="I43" s="7">
        <v>9480</v>
      </c>
      <c r="J43" s="7">
        <v>8618</v>
      </c>
      <c r="K43" s="7">
        <v>862</v>
      </c>
      <c r="L43" s="7">
        <v>142200</v>
      </c>
      <c r="M43" s="7">
        <v>129270</v>
      </c>
      <c r="N43" s="7">
        <v>12930</v>
      </c>
      <c r="O43" s="1" t="s">
        <v>117</v>
      </c>
      <c r="P43" s="4" t="s">
        <v>118</v>
      </c>
    </row>
    <row r="44" spans="1:16" ht="31.5" x14ac:dyDescent="0.3">
      <c r="A44" s="3" t="s">
        <v>16</v>
      </c>
      <c r="B44" s="1" t="s">
        <v>119</v>
      </c>
      <c r="C44" s="1" t="s">
        <v>104</v>
      </c>
      <c r="D44" s="1" t="s">
        <v>105</v>
      </c>
      <c r="E44" s="1" t="s">
        <v>120</v>
      </c>
      <c r="F44" s="1" t="s">
        <v>47</v>
      </c>
      <c r="G44" s="1" t="s">
        <v>22</v>
      </c>
      <c r="H44" s="7">
        <v>8</v>
      </c>
      <c r="I44" s="7">
        <v>9480</v>
      </c>
      <c r="J44" s="7">
        <v>8618</v>
      </c>
      <c r="K44" s="7">
        <v>862</v>
      </c>
      <c r="L44" s="7">
        <v>75840</v>
      </c>
      <c r="M44" s="7">
        <v>68944</v>
      </c>
      <c r="N44" s="7">
        <v>6896</v>
      </c>
      <c r="O44" s="1" t="s">
        <v>117</v>
      </c>
      <c r="P44" s="4" t="s">
        <v>118</v>
      </c>
    </row>
    <row r="45" spans="1:16" ht="31.5" x14ac:dyDescent="0.3">
      <c r="A45" s="3" t="s">
        <v>16</v>
      </c>
      <c r="B45" s="1" t="s">
        <v>121</v>
      </c>
      <c r="C45" s="1" t="s">
        <v>104</v>
      </c>
      <c r="D45" s="1" t="s">
        <v>105</v>
      </c>
      <c r="E45" s="1" t="s">
        <v>122</v>
      </c>
      <c r="F45" s="1" t="s">
        <v>21</v>
      </c>
      <c r="G45" s="1" t="s">
        <v>22</v>
      </c>
      <c r="H45" s="7">
        <v>12</v>
      </c>
      <c r="I45" s="7">
        <v>9480</v>
      </c>
      <c r="J45" s="7">
        <v>8618</v>
      </c>
      <c r="K45" s="7">
        <v>862</v>
      </c>
      <c r="L45" s="7">
        <v>113760</v>
      </c>
      <c r="M45" s="7">
        <v>103416</v>
      </c>
      <c r="N45" s="7">
        <v>10344</v>
      </c>
      <c r="O45" s="1" t="s">
        <v>117</v>
      </c>
      <c r="P45" s="4" t="s">
        <v>118</v>
      </c>
    </row>
    <row r="46" spans="1:16" ht="31.5" x14ac:dyDescent="0.3">
      <c r="A46" s="3" t="s">
        <v>16</v>
      </c>
      <c r="B46" s="1" t="s">
        <v>123</v>
      </c>
      <c r="C46" s="1" t="s">
        <v>88</v>
      </c>
      <c r="D46" s="1" t="s">
        <v>89</v>
      </c>
      <c r="E46" s="1" t="s">
        <v>124</v>
      </c>
      <c r="F46" s="1" t="s">
        <v>66</v>
      </c>
      <c r="G46" s="1" t="s">
        <v>22</v>
      </c>
      <c r="H46" s="7">
        <v>36</v>
      </c>
      <c r="I46" s="7">
        <v>6370</v>
      </c>
      <c r="J46" s="7">
        <v>5791</v>
      </c>
      <c r="K46" s="7">
        <v>579</v>
      </c>
      <c r="L46" s="7">
        <v>229320</v>
      </c>
      <c r="M46" s="7">
        <v>208476</v>
      </c>
      <c r="N46" s="7">
        <v>20844</v>
      </c>
      <c r="O46" s="1" t="s">
        <v>23</v>
      </c>
      <c r="P46" s="4" t="s">
        <v>24</v>
      </c>
    </row>
    <row r="47" spans="1:16" ht="31.5" x14ac:dyDescent="0.3">
      <c r="A47" s="3" t="s">
        <v>16</v>
      </c>
      <c r="B47" s="1" t="s">
        <v>123</v>
      </c>
      <c r="C47" s="1" t="s">
        <v>88</v>
      </c>
      <c r="D47" s="1" t="s">
        <v>89</v>
      </c>
      <c r="E47" s="1" t="s">
        <v>125</v>
      </c>
      <c r="F47" s="1" t="s">
        <v>66</v>
      </c>
      <c r="G47" s="1" t="s">
        <v>22</v>
      </c>
      <c r="H47" s="7">
        <v>36</v>
      </c>
      <c r="I47" s="7">
        <v>6370</v>
      </c>
      <c r="J47" s="7">
        <v>5791</v>
      </c>
      <c r="K47" s="7">
        <v>579</v>
      </c>
      <c r="L47" s="7">
        <v>229320</v>
      </c>
      <c r="M47" s="7">
        <v>208476</v>
      </c>
      <c r="N47" s="7">
        <v>20844</v>
      </c>
      <c r="O47" s="1" t="s">
        <v>23</v>
      </c>
      <c r="P47" s="4" t="s">
        <v>24</v>
      </c>
    </row>
    <row r="48" spans="1:16" ht="31.5" x14ac:dyDescent="0.3">
      <c r="A48" s="3" t="s">
        <v>16</v>
      </c>
      <c r="B48" s="1" t="s">
        <v>123</v>
      </c>
      <c r="C48" s="1" t="s">
        <v>88</v>
      </c>
      <c r="D48" s="1" t="s">
        <v>89</v>
      </c>
      <c r="E48" s="1" t="s">
        <v>126</v>
      </c>
      <c r="F48" s="1" t="s">
        <v>66</v>
      </c>
      <c r="G48" s="1" t="s">
        <v>22</v>
      </c>
      <c r="H48" s="7">
        <v>24</v>
      </c>
      <c r="I48" s="7">
        <v>6370</v>
      </c>
      <c r="J48" s="7">
        <v>5791</v>
      </c>
      <c r="K48" s="7">
        <v>579</v>
      </c>
      <c r="L48" s="7">
        <v>152880</v>
      </c>
      <c r="M48" s="7">
        <v>138984</v>
      </c>
      <c r="N48" s="7">
        <v>13896</v>
      </c>
      <c r="O48" s="1" t="s">
        <v>23</v>
      </c>
      <c r="P48" s="4" t="s">
        <v>24</v>
      </c>
    </row>
    <row r="49" spans="1:16" ht="31.5" x14ac:dyDescent="0.3">
      <c r="A49" s="3" t="s">
        <v>16</v>
      </c>
      <c r="B49" s="1" t="s">
        <v>123</v>
      </c>
      <c r="C49" s="1" t="s">
        <v>88</v>
      </c>
      <c r="D49" s="1" t="s">
        <v>89</v>
      </c>
      <c r="E49" s="1" t="s">
        <v>127</v>
      </c>
      <c r="F49" s="1" t="s">
        <v>66</v>
      </c>
      <c r="G49" s="1" t="s">
        <v>22</v>
      </c>
      <c r="H49" s="7">
        <v>14</v>
      </c>
      <c r="I49" s="7">
        <v>6370</v>
      </c>
      <c r="J49" s="7">
        <v>5791</v>
      </c>
      <c r="K49" s="7">
        <v>579</v>
      </c>
      <c r="L49" s="7">
        <v>89180</v>
      </c>
      <c r="M49" s="7">
        <v>81074</v>
      </c>
      <c r="N49" s="7">
        <v>8106</v>
      </c>
      <c r="O49" s="1" t="s">
        <v>23</v>
      </c>
      <c r="P49" s="4" t="s">
        <v>24</v>
      </c>
    </row>
    <row r="50" spans="1:16" ht="31.5" x14ac:dyDescent="0.3">
      <c r="A50" s="3" t="s">
        <v>16</v>
      </c>
      <c r="B50" s="1" t="s">
        <v>128</v>
      </c>
      <c r="C50" s="1" t="s">
        <v>44</v>
      </c>
      <c r="D50" s="1" t="s">
        <v>45</v>
      </c>
      <c r="E50" s="1" t="s">
        <v>129</v>
      </c>
      <c r="F50" s="1" t="s">
        <v>21</v>
      </c>
      <c r="G50" s="1" t="s">
        <v>22</v>
      </c>
      <c r="H50" s="7">
        <v>46</v>
      </c>
      <c r="I50" s="7">
        <v>3060</v>
      </c>
      <c r="J50" s="7">
        <v>2782</v>
      </c>
      <c r="K50" s="7">
        <v>278</v>
      </c>
      <c r="L50" s="7">
        <v>140760</v>
      </c>
      <c r="M50" s="7">
        <v>127972</v>
      </c>
      <c r="N50" s="7">
        <v>12788</v>
      </c>
      <c r="O50" s="1" t="s">
        <v>23</v>
      </c>
      <c r="P50" s="4" t="s">
        <v>24</v>
      </c>
    </row>
    <row r="51" spans="1:16" ht="31.5" x14ac:dyDescent="0.3">
      <c r="A51" s="3" t="s">
        <v>16</v>
      </c>
      <c r="B51" s="1" t="s">
        <v>128</v>
      </c>
      <c r="C51" s="1" t="s">
        <v>18</v>
      </c>
      <c r="D51" s="1" t="s">
        <v>19</v>
      </c>
      <c r="E51" s="1" t="s">
        <v>130</v>
      </c>
      <c r="F51" s="1" t="s">
        <v>21</v>
      </c>
      <c r="G51" s="1" t="s">
        <v>22</v>
      </c>
      <c r="H51" s="7">
        <v>15</v>
      </c>
      <c r="I51" s="7">
        <v>2805</v>
      </c>
      <c r="J51" s="7">
        <v>2550</v>
      </c>
      <c r="K51" s="7">
        <v>255</v>
      </c>
      <c r="L51" s="7">
        <v>42075</v>
      </c>
      <c r="M51" s="7">
        <v>38250</v>
      </c>
      <c r="N51" s="7">
        <v>3825</v>
      </c>
      <c r="O51" s="1" t="s">
        <v>23</v>
      </c>
      <c r="P51" s="4" t="s">
        <v>24</v>
      </c>
    </row>
    <row r="52" spans="1:16" ht="31.5" x14ac:dyDescent="0.3">
      <c r="A52" s="3" t="s">
        <v>16</v>
      </c>
      <c r="B52" s="1" t="s">
        <v>128</v>
      </c>
      <c r="C52" s="1" t="s">
        <v>18</v>
      </c>
      <c r="D52" s="1" t="s">
        <v>19</v>
      </c>
      <c r="E52" s="1" t="s">
        <v>131</v>
      </c>
      <c r="F52" s="1" t="s">
        <v>21</v>
      </c>
      <c r="G52" s="1" t="s">
        <v>22</v>
      </c>
      <c r="H52" s="7">
        <v>9</v>
      </c>
      <c r="I52" s="7">
        <v>2805</v>
      </c>
      <c r="J52" s="7">
        <v>2550</v>
      </c>
      <c r="K52" s="7">
        <v>255</v>
      </c>
      <c r="L52" s="7">
        <v>25245</v>
      </c>
      <c r="M52" s="7">
        <v>22950</v>
      </c>
      <c r="N52" s="7">
        <v>2295</v>
      </c>
      <c r="O52" s="1" t="s">
        <v>23</v>
      </c>
      <c r="P52" s="4" t="s">
        <v>24</v>
      </c>
    </row>
    <row r="53" spans="1:16" ht="31.5" x14ac:dyDescent="0.3">
      <c r="A53" s="3" t="s">
        <v>16</v>
      </c>
      <c r="B53" s="1" t="s">
        <v>128</v>
      </c>
      <c r="C53" s="1" t="s">
        <v>18</v>
      </c>
      <c r="D53" s="1" t="s">
        <v>19</v>
      </c>
      <c r="E53" s="1" t="s">
        <v>20</v>
      </c>
      <c r="F53" s="1" t="s">
        <v>21</v>
      </c>
      <c r="G53" s="1" t="s">
        <v>22</v>
      </c>
      <c r="H53" s="7">
        <v>2</v>
      </c>
      <c r="I53" s="7">
        <v>2805</v>
      </c>
      <c r="J53" s="7">
        <v>2550</v>
      </c>
      <c r="K53" s="7">
        <v>255</v>
      </c>
      <c r="L53" s="7">
        <v>5610</v>
      </c>
      <c r="M53" s="7">
        <v>5100</v>
      </c>
      <c r="N53" s="7">
        <v>510</v>
      </c>
      <c r="O53" s="1" t="s">
        <v>23</v>
      </c>
      <c r="P53" s="4" t="s">
        <v>24</v>
      </c>
    </row>
    <row r="54" spans="1:16" ht="31.5" x14ac:dyDescent="0.3">
      <c r="A54" s="3" t="s">
        <v>16</v>
      </c>
      <c r="B54" s="1" t="s">
        <v>128</v>
      </c>
      <c r="C54" s="1" t="s">
        <v>53</v>
      </c>
      <c r="D54" s="1" t="s">
        <v>54</v>
      </c>
      <c r="E54" s="1" t="s">
        <v>132</v>
      </c>
      <c r="F54" s="1" t="s">
        <v>21</v>
      </c>
      <c r="G54" s="1" t="s">
        <v>22</v>
      </c>
      <c r="H54" s="7">
        <v>62</v>
      </c>
      <c r="I54" s="7">
        <v>3468</v>
      </c>
      <c r="J54" s="7">
        <v>3153</v>
      </c>
      <c r="K54" s="7">
        <v>315</v>
      </c>
      <c r="L54" s="7">
        <v>215016</v>
      </c>
      <c r="M54" s="7">
        <v>195486</v>
      </c>
      <c r="N54" s="7">
        <v>19530</v>
      </c>
      <c r="O54" s="1" t="s">
        <v>23</v>
      </c>
      <c r="P54" s="4" t="s">
        <v>24</v>
      </c>
    </row>
    <row r="55" spans="1:16" ht="31.5" x14ac:dyDescent="0.3">
      <c r="A55" s="3" t="s">
        <v>16</v>
      </c>
      <c r="B55" s="1" t="s">
        <v>128</v>
      </c>
      <c r="C55" s="1" t="s">
        <v>53</v>
      </c>
      <c r="D55" s="1" t="s">
        <v>54</v>
      </c>
      <c r="E55" s="1" t="s">
        <v>133</v>
      </c>
      <c r="F55" s="1" t="s">
        <v>21</v>
      </c>
      <c r="G55" s="1" t="s">
        <v>22</v>
      </c>
      <c r="H55" s="7">
        <v>40</v>
      </c>
      <c r="I55" s="7">
        <v>3468</v>
      </c>
      <c r="J55" s="7">
        <v>3153</v>
      </c>
      <c r="K55" s="7">
        <v>315</v>
      </c>
      <c r="L55" s="7">
        <v>138720</v>
      </c>
      <c r="M55" s="7">
        <v>126120</v>
      </c>
      <c r="N55" s="7">
        <v>12600</v>
      </c>
      <c r="O55" s="1" t="s">
        <v>23</v>
      </c>
      <c r="P55" s="4" t="s">
        <v>24</v>
      </c>
    </row>
    <row r="56" spans="1:16" ht="31.5" x14ac:dyDescent="0.3">
      <c r="A56" s="3" t="s">
        <v>16</v>
      </c>
      <c r="B56" s="1" t="s">
        <v>128</v>
      </c>
      <c r="C56" s="1" t="s">
        <v>53</v>
      </c>
      <c r="D56" s="1" t="s">
        <v>54</v>
      </c>
      <c r="E56" s="1" t="s">
        <v>135</v>
      </c>
      <c r="F56" s="1" t="s">
        <v>21</v>
      </c>
      <c r="G56" s="1" t="s">
        <v>22</v>
      </c>
      <c r="H56" s="7">
        <v>40</v>
      </c>
      <c r="I56" s="7">
        <v>3468</v>
      </c>
      <c r="J56" s="7">
        <v>3153</v>
      </c>
      <c r="K56" s="7">
        <v>315</v>
      </c>
      <c r="L56" s="7">
        <v>138720</v>
      </c>
      <c r="M56" s="7">
        <v>126120</v>
      </c>
      <c r="N56" s="7">
        <v>12600</v>
      </c>
      <c r="O56" s="1" t="s">
        <v>23</v>
      </c>
      <c r="P56" s="4" t="s">
        <v>24</v>
      </c>
    </row>
    <row r="57" spans="1:16" ht="31.5" x14ac:dyDescent="0.3">
      <c r="A57" s="3" t="s">
        <v>16</v>
      </c>
      <c r="B57" s="1" t="s">
        <v>128</v>
      </c>
      <c r="C57" s="1" t="s">
        <v>58</v>
      </c>
      <c r="D57" s="1" t="s">
        <v>59</v>
      </c>
      <c r="E57" s="1" t="s">
        <v>136</v>
      </c>
      <c r="F57" s="1" t="s">
        <v>21</v>
      </c>
      <c r="G57" s="1" t="s">
        <v>22</v>
      </c>
      <c r="H57" s="7">
        <v>43</v>
      </c>
      <c r="I57" s="7">
        <v>4900</v>
      </c>
      <c r="J57" s="7">
        <v>4455</v>
      </c>
      <c r="K57" s="7">
        <v>445</v>
      </c>
      <c r="L57" s="7">
        <v>210700</v>
      </c>
      <c r="M57" s="7">
        <v>191565</v>
      </c>
      <c r="N57" s="7">
        <v>19135</v>
      </c>
      <c r="O57" s="1" t="s">
        <v>23</v>
      </c>
      <c r="P57" s="4" t="s">
        <v>24</v>
      </c>
    </row>
    <row r="58" spans="1:16" ht="31.5" x14ac:dyDescent="0.3">
      <c r="A58" s="3" t="s">
        <v>16</v>
      </c>
      <c r="B58" s="1" t="s">
        <v>128</v>
      </c>
      <c r="C58" s="1" t="s">
        <v>58</v>
      </c>
      <c r="D58" s="1" t="s">
        <v>59</v>
      </c>
      <c r="E58" s="1" t="s">
        <v>137</v>
      </c>
      <c r="F58" s="1" t="s">
        <v>21</v>
      </c>
      <c r="G58" s="1" t="s">
        <v>22</v>
      </c>
      <c r="H58" s="7">
        <v>9</v>
      </c>
      <c r="I58" s="7">
        <v>4900</v>
      </c>
      <c r="J58" s="7">
        <v>4455</v>
      </c>
      <c r="K58" s="7">
        <v>445</v>
      </c>
      <c r="L58" s="7">
        <v>44100</v>
      </c>
      <c r="M58" s="7">
        <v>40095</v>
      </c>
      <c r="N58" s="7">
        <v>4005</v>
      </c>
      <c r="O58" s="1" t="s">
        <v>23</v>
      </c>
      <c r="P58" s="4" t="s">
        <v>24</v>
      </c>
    </row>
    <row r="59" spans="1:16" ht="31.5" x14ac:dyDescent="0.3">
      <c r="A59" s="3" t="s">
        <v>16</v>
      </c>
      <c r="B59" s="1" t="s">
        <v>128</v>
      </c>
      <c r="C59" s="1" t="s">
        <v>58</v>
      </c>
      <c r="D59" s="1" t="s">
        <v>59</v>
      </c>
      <c r="E59" s="1" t="s">
        <v>138</v>
      </c>
      <c r="F59" s="1" t="s">
        <v>21</v>
      </c>
      <c r="G59" s="1" t="s">
        <v>22</v>
      </c>
      <c r="H59" s="7">
        <v>15</v>
      </c>
      <c r="I59" s="7">
        <v>4900</v>
      </c>
      <c r="J59" s="7">
        <v>4455</v>
      </c>
      <c r="K59" s="7">
        <v>445</v>
      </c>
      <c r="L59" s="7">
        <v>73500</v>
      </c>
      <c r="M59" s="7">
        <v>66825</v>
      </c>
      <c r="N59" s="7">
        <v>6675</v>
      </c>
      <c r="O59" s="1" t="s">
        <v>23</v>
      </c>
      <c r="P59" s="4" t="s">
        <v>24</v>
      </c>
    </row>
    <row r="60" spans="1:16" ht="31.5" x14ac:dyDescent="0.3">
      <c r="A60" s="3" t="s">
        <v>16</v>
      </c>
      <c r="B60" s="1" t="s">
        <v>128</v>
      </c>
      <c r="C60" s="1" t="s">
        <v>58</v>
      </c>
      <c r="D60" s="1" t="s">
        <v>59</v>
      </c>
      <c r="E60" s="1" t="s">
        <v>20</v>
      </c>
      <c r="F60" s="1" t="s">
        <v>21</v>
      </c>
      <c r="G60" s="1" t="s">
        <v>22</v>
      </c>
      <c r="H60" s="7">
        <v>1</v>
      </c>
      <c r="I60" s="7">
        <v>4900</v>
      </c>
      <c r="J60" s="7">
        <v>4455</v>
      </c>
      <c r="K60" s="7">
        <v>445</v>
      </c>
      <c r="L60" s="7">
        <v>4900</v>
      </c>
      <c r="M60" s="7">
        <v>4455</v>
      </c>
      <c r="N60" s="7">
        <v>445</v>
      </c>
      <c r="O60" s="1" t="s">
        <v>23</v>
      </c>
      <c r="P60" s="4" t="s">
        <v>24</v>
      </c>
    </row>
    <row r="61" spans="1:16" ht="31.5" x14ac:dyDescent="0.3">
      <c r="A61" s="3" t="s">
        <v>16</v>
      </c>
      <c r="B61" s="1" t="s">
        <v>128</v>
      </c>
      <c r="C61" s="1" t="s">
        <v>139</v>
      </c>
      <c r="D61" s="1" t="s">
        <v>140</v>
      </c>
      <c r="E61" s="1" t="s">
        <v>141</v>
      </c>
      <c r="F61" s="1" t="s">
        <v>21</v>
      </c>
      <c r="G61" s="1" t="s">
        <v>22</v>
      </c>
      <c r="H61" s="7">
        <v>12</v>
      </c>
      <c r="I61" s="7">
        <v>3366</v>
      </c>
      <c r="J61" s="7">
        <v>3060</v>
      </c>
      <c r="K61" s="7">
        <v>306</v>
      </c>
      <c r="L61" s="7">
        <v>40392</v>
      </c>
      <c r="M61" s="7">
        <v>36720</v>
      </c>
      <c r="N61" s="7">
        <v>3672</v>
      </c>
      <c r="O61" s="1" t="s">
        <v>23</v>
      </c>
      <c r="P61" s="4" t="s">
        <v>24</v>
      </c>
    </row>
    <row r="62" spans="1:16" ht="31.5" x14ac:dyDescent="0.3">
      <c r="A62" s="3" t="s">
        <v>16</v>
      </c>
      <c r="B62" s="1" t="s">
        <v>128</v>
      </c>
      <c r="C62" s="1" t="s">
        <v>25</v>
      </c>
      <c r="D62" s="1" t="s">
        <v>26</v>
      </c>
      <c r="E62" s="1" t="s">
        <v>141</v>
      </c>
      <c r="F62" s="1" t="s">
        <v>21</v>
      </c>
      <c r="G62" s="1" t="s">
        <v>22</v>
      </c>
      <c r="H62" s="7">
        <v>21</v>
      </c>
      <c r="I62" s="7">
        <v>3060</v>
      </c>
      <c r="J62" s="7">
        <v>2782</v>
      </c>
      <c r="K62" s="7">
        <v>278</v>
      </c>
      <c r="L62" s="7">
        <v>64260</v>
      </c>
      <c r="M62" s="7">
        <v>58422</v>
      </c>
      <c r="N62" s="7">
        <v>5838</v>
      </c>
      <c r="O62" s="1" t="s">
        <v>23</v>
      </c>
      <c r="P62" s="4" t="s">
        <v>24</v>
      </c>
    </row>
    <row r="63" spans="1:16" ht="31.5" x14ac:dyDescent="0.3">
      <c r="A63" s="3" t="s">
        <v>16</v>
      </c>
      <c r="B63" s="1" t="s">
        <v>128</v>
      </c>
      <c r="C63" s="1" t="s">
        <v>142</v>
      </c>
      <c r="D63" s="1" t="s">
        <v>143</v>
      </c>
      <c r="E63" s="1" t="s">
        <v>144</v>
      </c>
      <c r="F63" s="1" t="s">
        <v>21</v>
      </c>
      <c r="G63" s="1" t="s">
        <v>22</v>
      </c>
      <c r="H63" s="7">
        <v>1</v>
      </c>
      <c r="I63" s="7">
        <v>2720</v>
      </c>
      <c r="J63" s="7">
        <v>2473</v>
      </c>
      <c r="K63" s="7">
        <v>247</v>
      </c>
      <c r="L63" s="7">
        <v>2720</v>
      </c>
      <c r="M63" s="7">
        <v>2473</v>
      </c>
      <c r="N63" s="7">
        <v>247</v>
      </c>
      <c r="O63" s="1" t="s">
        <v>23</v>
      </c>
      <c r="P63" s="4" t="s">
        <v>24</v>
      </c>
    </row>
    <row r="64" spans="1:16" ht="31.5" x14ac:dyDescent="0.3">
      <c r="A64" s="3" t="s">
        <v>16</v>
      </c>
      <c r="B64" s="1" t="s">
        <v>128</v>
      </c>
      <c r="C64" s="1" t="s">
        <v>142</v>
      </c>
      <c r="D64" s="1" t="s">
        <v>143</v>
      </c>
      <c r="E64" s="1" t="s">
        <v>141</v>
      </c>
      <c r="F64" s="1" t="s">
        <v>21</v>
      </c>
      <c r="G64" s="1" t="s">
        <v>22</v>
      </c>
      <c r="H64" s="7">
        <v>49</v>
      </c>
      <c r="I64" s="7">
        <v>2720</v>
      </c>
      <c r="J64" s="7">
        <v>2473</v>
      </c>
      <c r="K64" s="7">
        <v>247</v>
      </c>
      <c r="L64" s="7">
        <v>133280</v>
      </c>
      <c r="M64" s="7">
        <v>121177</v>
      </c>
      <c r="N64" s="7">
        <v>12103</v>
      </c>
      <c r="O64" s="1" t="s">
        <v>23</v>
      </c>
      <c r="P64" s="4" t="s">
        <v>24</v>
      </c>
    </row>
    <row r="65" spans="1:16" ht="31.5" x14ac:dyDescent="0.3">
      <c r="A65" s="3" t="s">
        <v>16</v>
      </c>
      <c r="B65" s="1" t="s">
        <v>128</v>
      </c>
      <c r="C65" s="1" t="s">
        <v>145</v>
      </c>
      <c r="D65" s="1" t="s">
        <v>146</v>
      </c>
      <c r="E65" s="1" t="s">
        <v>147</v>
      </c>
      <c r="F65" s="1" t="s">
        <v>21</v>
      </c>
      <c r="G65" s="1" t="s">
        <v>22</v>
      </c>
      <c r="H65" s="7">
        <v>129</v>
      </c>
      <c r="I65" s="7">
        <v>2890</v>
      </c>
      <c r="J65" s="7">
        <v>2627</v>
      </c>
      <c r="K65" s="7">
        <v>263</v>
      </c>
      <c r="L65" s="7">
        <v>372810</v>
      </c>
      <c r="M65" s="7">
        <v>338883</v>
      </c>
      <c r="N65" s="7">
        <v>33927</v>
      </c>
      <c r="O65" s="1" t="s">
        <v>23</v>
      </c>
      <c r="P65" s="4" t="s">
        <v>24</v>
      </c>
    </row>
    <row r="66" spans="1:16" ht="31.5" x14ac:dyDescent="0.3">
      <c r="A66" s="3" t="s">
        <v>16</v>
      </c>
      <c r="B66" s="1" t="s">
        <v>128</v>
      </c>
      <c r="C66" s="1" t="s">
        <v>148</v>
      </c>
      <c r="D66" s="1" t="s">
        <v>149</v>
      </c>
      <c r="E66" s="1" t="s">
        <v>144</v>
      </c>
      <c r="F66" s="1" t="s">
        <v>21</v>
      </c>
      <c r="G66" s="1" t="s">
        <v>22</v>
      </c>
      <c r="H66" s="7">
        <v>24</v>
      </c>
      <c r="I66" s="7">
        <v>2720</v>
      </c>
      <c r="J66" s="7">
        <v>2473</v>
      </c>
      <c r="K66" s="7">
        <v>247</v>
      </c>
      <c r="L66" s="7">
        <v>65280</v>
      </c>
      <c r="M66" s="7">
        <v>59352</v>
      </c>
      <c r="N66" s="7">
        <v>5928</v>
      </c>
      <c r="O66" s="1" t="s">
        <v>23</v>
      </c>
      <c r="P66" s="4" t="s">
        <v>24</v>
      </c>
    </row>
    <row r="67" spans="1:16" ht="31.5" x14ac:dyDescent="0.3">
      <c r="A67" s="3" t="s">
        <v>16</v>
      </c>
      <c r="B67" s="1" t="s">
        <v>150</v>
      </c>
      <c r="C67" s="1" t="s">
        <v>88</v>
      </c>
      <c r="D67" s="1" t="s">
        <v>89</v>
      </c>
      <c r="E67" s="1" t="s">
        <v>151</v>
      </c>
      <c r="F67" s="1" t="s">
        <v>47</v>
      </c>
      <c r="G67" s="1" t="s">
        <v>22</v>
      </c>
      <c r="H67" s="7">
        <v>36</v>
      </c>
      <c r="I67" s="7">
        <v>6370</v>
      </c>
      <c r="J67" s="7">
        <v>5791</v>
      </c>
      <c r="K67" s="7">
        <v>579</v>
      </c>
      <c r="L67" s="7">
        <v>229320</v>
      </c>
      <c r="M67" s="7">
        <v>208476</v>
      </c>
      <c r="N67" s="7">
        <v>20844</v>
      </c>
      <c r="O67" s="1" t="s">
        <v>23</v>
      </c>
      <c r="P67" s="4" t="s">
        <v>24</v>
      </c>
    </row>
    <row r="68" spans="1:16" ht="31.5" x14ac:dyDescent="0.3">
      <c r="A68" s="3" t="s">
        <v>16</v>
      </c>
      <c r="B68" s="1" t="s">
        <v>150</v>
      </c>
      <c r="C68" s="1" t="s">
        <v>88</v>
      </c>
      <c r="D68" s="1" t="s">
        <v>89</v>
      </c>
      <c r="E68" s="1" t="s">
        <v>152</v>
      </c>
      <c r="F68" s="1" t="s">
        <v>47</v>
      </c>
      <c r="G68" s="1" t="s">
        <v>22</v>
      </c>
      <c r="H68" s="7">
        <v>24</v>
      </c>
      <c r="I68" s="7">
        <v>6370</v>
      </c>
      <c r="J68" s="7">
        <v>5791</v>
      </c>
      <c r="K68" s="7">
        <v>579</v>
      </c>
      <c r="L68" s="7">
        <v>152880</v>
      </c>
      <c r="M68" s="7">
        <v>138984</v>
      </c>
      <c r="N68" s="7">
        <v>13896</v>
      </c>
      <c r="O68" s="1" t="s">
        <v>23</v>
      </c>
      <c r="P68" s="4" t="s">
        <v>24</v>
      </c>
    </row>
    <row r="69" spans="1:16" ht="31.5" x14ac:dyDescent="0.3">
      <c r="A69" s="3" t="s">
        <v>16</v>
      </c>
      <c r="B69" s="1" t="s">
        <v>150</v>
      </c>
      <c r="C69" s="1" t="s">
        <v>88</v>
      </c>
      <c r="D69" s="1" t="s">
        <v>89</v>
      </c>
      <c r="E69" s="1" t="s">
        <v>153</v>
      </c>
      <c r="F69" s="1" t="s">
        <v>47</v>
      </c>
      <c r="G69" s="1" t="s">
        <v>22</v>
      </c>
      <c r="H69" s="7">
        <v>36</v>
      </c>
      <c r="I69" s="7">
        <v>6370</v>
      </c>
      <c r="J69" s="7">
        <v>5791</v>
      </c>
      <c r="K69" s="7">
        <v>579</v>
      </c>
      <c r="L69" s="7">
        <v>229320</v>
      </c>
      <c r="M69" s="7">
        <v>208476</v>
      </c>
      <c r="N69" s="7">
        <v>20844</v>
      </c>
      <c r="O69" s="1" t="s">
        <v>23</v>
      </c>
      <c r="P69" s="4" t="s">
        <v>24</v>
      </c>
    </row>
    <row r="70" spans="1:16" ht="31.5" x14ac:dyDescent="0.3">
      <c r="A70" s="3" t="s">
        <v>16</v>
      </c>
      <c r="B70" s="1" t="s">
        <v>150</v>
      </c>
      <c r="C70" s="1" t="s">
        <v>88</v>
      </c>
      <c r="D70" s="1" t="s">
        <v>89</v>
      </c>
      <c r="E70" s="1" t="s">
        <v>154</v>
      </c>
      <c r="F70" s="1" t="s">
        <v>47</v>
      </c>
      <c r="G70" s="1" t="s">
        <v>22</v>
      </c>
      <c r="H70" s="7">
        <v>36</v>
      </c>
      <c r="I70" s="7">
        <v>6370</v>
      </c>
      <c r="J70" s="7">
        <v>5791</v>
      </c>
      <c r="K70" s="7">
        <v>579</v>
      </c>
      <c r="L70" s="7">
        <v>229320</v>
      </c>
      <c r="M70" s="7">
        <v>208476</v>
      </c>
      <c r="N70" s="7">
        <v>20844</v>
      </c>
      <c r="O70" s="1" t="s">
        <v>23</v>
      </c>
      <c r="P70" s="4" t="s">
        <v>24</v>
      </c>
    </row>
    <row r="71" spans="1:16" ht="31.5" x14ac:dyDescent="0.3">
      <c r="A71" s="3" t="s">
        <v>16</v>
      </c>
      <c r="B71" s="1" t="s">
        <v>150</v>
      </c>
      <c r="C71" s="1" t="s">
        <v>88</v>
      </c>
      <c r="D71" s="1" t="s">
        <v>89</v>
      </c>
      <c r="E71" s="1" t="s">
        <v>155</v>
      </c>
      <c r="F71" s="1" t="s">
        <v>47</v>
      </c>
      <c r="G71" s="1" t="s">
        <v>22</v>
      </c>
      <c r="H71" s="7">
        <v>36</v>
      </c>
      <c r="I71" s="7">
        <v>6370</v>
      </c>
      <c r="J71" s="7">
        <v>5791</v>
      </c>
      <c r="K71" s="7">
        <v>579</v>
      </c>
      <c r="L71" s="7">
        <v>229320</v>
      </c>
      <c r="M71" s="7">
        <v>208476</v>
      </c>
      <c r="N71" s="7">
        <v>20844</v>
      </c>
      <c r="O71" s="1" t="s">
        <v>23</v>
      </c>
      <c r="P71" s="4" t="s">
        <v>24</v>
      </c>
    </row>
    <row r="72" spans="1:16" ht="31.5" x14ac:dyDescent="0.3">
      <c r="A72" s="3" t="s">
        <v>16</v>
      </c>
      <c r="B72" s="1" t="s">
        <v>150</v>
      </c>
      <c r="C72" s="1" t="s">
        <v>88</v>
      </c>
      <c r="D72" s="1" t="s">
        <v>89</v>
      </c>
      <c r="E72" s="1" t="s">
        <v>156</v>
      </c>
      <c r="F72" s="1" t="s">
        <v>47</v>
      </c>
      <c r="G72" s="1" t="s">
        <v>22</v>
      </c>
      <c r="H72" s="7">
        <v>30</v>
      </c>
      <c r="I72" s="7">
        <v>6370</v>
      </c>
      <c r="J72" s="7">
        <v>5791</v>
      </c>
      <c r="K72" s="7">
        <v>579</v>
      </c>
      <c r="L72" s="7">
        <v>191100</v>
      </c>
      <c r="M72" s="7">
        <v>173730</v>
      </c>
      <c r="N72" s="7">
        <v>17370</v>
      </c>
      <c r="O72" s="1" t="s">
        <v>23</v>
      </c>
      <c r="P72" s="4" t="s">
        <v>24</v>
      </c>
    </row>
    <row r="73" spans="1:16" ht="31.5" x14ac:dyDescent="0.3">
      <c r="A73" s="3" t="s">
        <v>16</v>
      </c>
      <c r="B73" s="1" t="s">
        <v>150</v>
      </c>
      <c r="C73" s="1" t="s">
        <v>88</v>
      </c>
      <c r="D73" s="1" t="s">
        <v>89</v>
      </c>
      <c r="E73" s="1" t="s">
        <v>158</v>
      </c>
      <c r="F73" s="1" t="s">
        <v>47</v>
      </c>
      <c r="G73" s="1" t="s">
        <v>22</v>
      </c>
      <c r="H73" s="7">
        <v>30</v>
      </c>
      <c r="I73" s="7">
        <v>6370</v>
      </c>
      <c r="J73" s="7">
        <v>5791</v>
      </c>
      <c r="K73" s="7">
        <v>579</v>
      </c>
      <c r="L73" s="7">
        <v>191100</v>
      </c>
      <c r="M73" s="7">
        <v>173730</v>
      </c>
      <c r="N73" s="7">
        <v>17370</v>
      </c>
      <c r="O73" s="1" t="s">
        <v>23</v>
      </c>
      <c r="P73" s="4" t="s">
        <v>24</v>
      </c>
    </row>
    <row r="74" spans="1:16" ht="31.5" x14ac:dyDescent="0.3">
      <c r="A74" s="3" t="s">
        <v>16</v>
      </c>
      <c r="B74" s="1" t="s">
        <v>150</v>
      </c>
      <c r="C74" s="1" t="s">
        <v>88</v>
      </c>
      <c r="D74" s="1" t="s">
        <v>89</v>
      </c>
      <c r="E74" s="1" t="s">
        <v>159</v>
      </c>
      <c r="F74" s="1" t="s">
        <v>47</v>
      </c>
      <c r="G74" s="1" t="s">
        <v>22</v>
      </c>
      <c r="H74" s="7">
        <v>36</v>
      </c>
      <c r="I74" s="7">
        <v>6370</v>
      </c>
      <c r="J74" s="7">
        <v>5791</v>
      </c>
      <c r="K74" s="7">
        <v>579</v>
      </c>
      <c r="L74" s="7">
        <v>229320</v>
      </c>
      <c r="M74" s="7">
        <v>208476</v>
      </c>
      <c r="N74" s="7">
        <v>20844</v>
      </c>
      <c r="O74" s="1" t="s">
        <v>23</v>
      </c>
      <c r="P74" s="4" t="s">
        <v>24</v>
      </c>
    </row>
    <row r="75" spans="1:16" ht="31.5" x14ac:dyDescent="0.3">
      <c r="A75" s="3" t="s">
        <v>16</v>
      </c>
      <c r="B75" s="1" t="s">
        <v>150</v>
      </c>
      <c r="C75" s="1" t="s">
        <v>88</v>
      </c>
      <c r="D75" s="1" t="s">
        <v>89</v>
      </c>
      <c r="E75" s="1" t="s">
        <v>160</v>
      </c>
      <c r="F75" s="1" t="s">
        <v>47</v>
      </c>
      <c r="G75" s="1" t="s">
        <v>22</v>
      </c>
      <c r="H75" s="7">
        <v>36</v>
      </c>
      <c r="I75" s="7">
        <v>6370</v>
      </c>
      <c r="J75" s="7">
        <v>5791</v>
      </c>
      <c r="K75" s="7">
        <v>579</v>
      </c>
      <c r="L75" s="7">
        <v>229320</v>
      </c>
      <c r="M75" s="7">
        <v>208476</v>
      </c>
      <c r="N75" s="7">
        <v>20844</v>
      </c>
      <c r="O75" s="1" t="s">
        <v>23</v>
      </c>
      <c r="P75" s="4" t="s">
        <v>24</v>
      </c>
    </row>
    <row r="76" spans="1:16" ht="31.5" x14ac:dyDescent="0.3">
      <c r="A76" s="3" t="s">
        <v>16</v>
      </c>
      <c r="B76" s="1" t="s">
        <v>161</v>
      </c>
      <c r="C76" s="1" t="s">
        <v>88</v>
      </c>
      <c r="D76" s="1" t="s">
        <v>89</v>
      </c>
      <c r="E76" s="1" t="s">
        <v>162</v>
      </c>
      <c r="F76" s="1" t="s">
        <v>34</v>
      </c>
      <c r="G76" s="1" t="s">
        <v>22</v>
      </c>
      <c r="H76" s="7">
        <v>72</v>
      </c>
      <c r="I76" s="7">
        <v>6370</v>
      </c>
      <c r="J76" s="7">
        <v>5791</v>
      </c>
      <c r="K76" s="7">
        <v>579</v>
      </c>
      <c r="L76" s="7">
        <v>458640</v>
      </c>
      <c r="M76" s="7">
        <v>416952</v>
      </c>
      <c r="N76" s="7">
        <v>41688</v>
      </c>
      <c r="O76" s="1" t="s">
        <v>23</v>
      </c>
      <c r="P76" s="4" t="s">
        <v>24</v>
      </c>
    </row>
    <row r="77" spans="1:16" ht="31.5" x14ac:dyDescent="0.3">
      <c r="A77" s="3" t="s">
        <v>16</v>
      </c>
      <c r="B77" s="1" t="s">
        <v>161</v>
      </c>
      <c r="C77" s="1" t="s">
        <v>88</v>
      </c>
      <c r="D77" s="1" t="s">
        <v>89</v>
      </c>
      <c r="E77" s="1" t="s">
        <v>163</v>
      </c>
      <c r="F77" s="1" t="s">
        <v>34</v>
      </c>
      <c r="G77" s="1" t="s">
        <v>22</v>
      </c>
      <c r="H77" s="7">
        <v>36</v>
      </c>
      <c r="I77" s="7">
        <v>6370</v>
      </c>
      <c r="J77" s="7">
        <v>5791</v>
      </c>
      <c r="K77" s="7">
        <v>579</v>
      </c>
      <c r="L77" s="7">
        <v>229320</v>
      </c>
      <c r="M77" s="7">
        <v>208476</v>
      </c>
      <c r="N77" s="7">
        <v>20844</v>
      </c>
      <c r="O77" s="1" t="s">
        <v>23</v>
      </c>
      <c r="P77" s="4" t="s">
        <v>24</v>
      </c>
    </row>
    <row r="78" spans="1:16" ht="31.5" x14ac:dyDescent="0.3">
      <c r="A78" s="3" t="s">
        <v>16</v>
      </c>
      <c r="B78" s="1" t="s">
        <v>161</v>
      </c>
      <c r="C78" s="1" t="s">
        <v>88</v>
      </c>
      <c r="D78" s="1" t="s">
        <v>89</v>
      </c>
      <c r="E78" s="1" t="s">
        <v>164</v>
      </c>
      <c r="F78" s="1" t="s">
        <v>34</v>
      </c>
      <c r="G78" s="1" t="s">
        <v>22</v>
      </c>
      <c r="H78" s="7">
        <v>36</v>
      </c>
      <c r="I78" s="7">
        <v>6370</v>
      </c>
      <c r="J78" s="7">
        <v>5791</v>
      </c>
      <c r="K78" s="7">
        <v>579</v>
      </c>
      <c r="L78" s="7">
        <v>229320</v>
      </c>
      <c r="M78" s="7">
        <v>208476</v>
      </c>
      <c r="N78" s="7">
        <v>20844</v>
      </c>
      <c r="O78" s="1" t="s">
        <v>23</v>
      </c>
      <c r="P78" s="4" t="s">
        <v>24</v>
      </c>
    </row>
    <row r="79" spans="1:16" ht="31.5" x14ac:dyDescent="0.3">
      <c r="A79" s="3" t="s">
        <v>16</v>
      </c>
      <c r="B79" s="1" t="s">
        <v>161</v>
      </c>
      <c r="C79" s="1" t="s">
        <v>88</v>
      </c>
      <c r="D79" s="1" t="s">
        <v>89</v>
      </c>
      <c r="E79" s="1" t="s">
        <v>165</v>
      </c>
      <c r="F79" s="1" t="s">
        <v>34</v>
      </c>
      <c r="G79" s="1" t="s">
        <v>22</v>
      </c>
      <c r="H79" s="7">
        <v>30</v>
      </c>
      <c r="I79" s="7">
        <v>6370</v>
      </c>
      <c r="J79" s="7">
        <v>5791</v>
      </c>
      <c r="K79" s="7">
        <v>579</v>
      </c>
      <c r="L79" s="7">
        <v>191100</v>
      </c>
      <c r="M79" s="7">
        <v>173730</v>
      </c>
      <c r="N79" s="7">
        <v>17370</v>
      </c>
      <c r="O79" s="1" t="s">
        <v>23</v>
      </c>
      <c r="P79" s="4" t="s">
        <v>24</v>
      </c>
    </row>
    <row r="80" spans="1:16" ht="31.5" x14ac:dyDescent="0.3">
      <c r="A80" s="3" t="s">
        <v>16</v>
      </c>
      <c r="B80" s="1" t="s">
        <v>166</v>
      </c>
      <c r="C80" s="1" t="s">
        <v>31</v>
      </c>
      <c r="D80" s="1" t="s">
        <v>32</v>
      </c>
      <c r="E80" s="1" t="s">
        <v>167</v>
      </c>
      <c r="F80" s="1" t="s">
        <v>21</v>
      </c>
      <c r="G80" s="1" t="s">
        <v>22</v>
      </c>
      <c r="H80" s="7">
        <v>6</v>
      </c>
      <c r="I80" s="7">
        <v>6720</v>
      </c>
      <c r="J80" s="7">
        <v>6109</v>
      </c>
      <c r="K80" s="7">
        <v>611</v>
      </c>
      <c r="L80" s="7">
        <v>40320</v>
      </c>
      <c r="M80" s="7">
        <v>36654</v>
      </c>
      <c r="N80" s="7">
        <v>3666</v>
      </c>
      <c r="O80" s="1" t="s">
        <v>23</v>
      </c>
      <c r="P80" s="4" t="s">
        <v>24</v>
      </c>
    </row>
    <row r="81" spans="1:16" ht="31.5" x14ac:dyDescent="0.3">
      <c r="A81" s="3" t="s">
        <v>16</v>
      </c>
      <c r="B81" s="1" t="s">
        <v>166</v>
      </c>
      <c r="C81" s="1" t="s">
        <v>37</v>
      </c>
      <c r="D81" s="1" t="s">
        <v>38</v>
      </c>
      <c r="E81" s="1" t="s">
        <v>168</v>
      </c>
      <c r="F81" s="1" t="s">
        <v>21</v>
      </c>
      <c r="G81" s="1" t="s">
        <v>22</v>
      </c>
      <c r="H81" s="7">
        <v>32</v>
      </c>
      <c r="I81" s="7">
        <v>6720</v>
      </c>
      <c r="J81" s="7">
        <v>6109</v>
      </c>
      <c r="K81" s="7">
        <v>611</v>
      </c>
      <c r="L81" s="7">
        <v>215040</v>
      </c>
      <c r="M81" s="7">
        <v>195488</v>
      </c>
      <c r="N81" s="7">
        <v>19552</v>
      </c>
      <c r="O81" s="1" t="s">
        <v>23</v>
      </c>
      <c r="P81" s="4" t="s">
        <v>24</v>
      </c>
    </row>
    <row r="82" spans="1:16" ht="31.5" x14ac:dyDescent="0.3">
      <c r="A82" s="3" t="s">
        <v>16</v>
      </c>
      <c r="B82" s="1" t="s">
        <v>170</v>
      </c>
      <c r="C82" s="1" t="s">
        <v>44</v>
      </c>
      <c r="D82" s="1" t="s">
        <v>45</v>
      </c>
      <c r="E82" s="1" t="s">
        <v>171</v>
      </c>
      <c r="F82" s="1" t="s">
        <v>34</v>
      </c>
      <c r="G82" s="1" t="s">
        <v>22</v>
      </c>
      <c r="H82" s="7">
        <v>10</v>
      </c>
      <c r="I82" s="7">
        <v>3060</v>
      </c>
      <c r="J82" s="7">
        <v>2782</v>
      </c>
      <c r="K82" s="7">
        <v>278</v>
      </c>
      <c r="L82" s="7">
        <v>30600</v>
      </c>
      <c r="M82" s="7">
        <v>27820</v>
      </c>
      <c r="N82" s="7">
        <v>2780</v>
      </c>
      <c r="O82" s="1" t="s">
        <v>23</v>
      </c>
      <c r="P82" s="4" t="s">
        <v>24</v>
      </c>
    </row>
    <row r="83" spans="1:16" ht="31.5" x14ac:dyDescent="0.3">
      <c r="A83" s="3" t="s">
        <v>16</v>
      </c>
      <c r="B83" s="1" t="s">
        <v>170</v>
      </c>
      <c r="C83" s="1" t="s">
        <v>18</v>
      </c>
      <c r="D83" s="1" t="s">
        <v>19</v>
      </c>
      <c r="E83" s="1" t="s">
        <v>171</v>
      </c>
      <c r="F83" s="1" t="s">
        <v>34</v>
      </c>
      <c r="G83" s="1" t="s">
        <v>22</v>
      </c>
      <c r="H83" s="7">
        <v>30</v>
      </c>
      <c r="I83" s="7">
        <v>2805</v>
      </c>
      <c r="J83" s="7">
        <v>2550</v>
      </c>
      <c r="K83" s="7">
        <v>255</v>
      </c>
      <c r="L83" s="7">
        <v>84150</v>
      </c>
      <c r="M83" s="7">
        <v>76500</v>
      </c>
      <c r="N83" s="7">
        <v>7650</v>
      </c>
      <c r="O83" s="1" t="s">
        <v>23</v>
      </c>
      <c r="P83" s="4" t="s">
        <v>24</v>
      </c>
    </row>
    <row r="84" spans="1:16" ht="31.5" x14ac:dyDescent="0.3">
      <c r="A84" s="3" t="s">
        <v>16</v>
      </c>
      <c r="B84" s="1" t="s">
        <v>170</v>
      </c>
      <c r="C84" s="1" t="s">
        <v>53</v>
      </c>
      <c r="D84" s="1" t="s">
        <v>54</v>
      </c>
      <c r="E84" s="1" t="s">
        <v>172</v>
      </c>
      <c r="F84" s="1" t="s">
        <v>34</v>
      </c>
      <c r="G84" s="1" t="s">
        <v>22</v>
      </c>
      <c r="H84" s="7">
        <v>40</v>
      </c>
      <c r="I84" s="7">
        <v>3468</v>
      </c>
      <c r="J84" s="7">
        <v>3153</v>
      </c>
      <c r="K84" s="7">
        <v>315</v>
      </c>
      <c r="L84" s="7">
        <v>138720</v>
      </c>
      <c r="M84" s="7">
        <v>126120</v>
      </c>
      <c r="N84" s="7">
        <v>12600</v>
      </c>
      <c r="O84" s="1" t="s">
        <v>23</v>
      </c>
      <c r="P84" s="4" t="s">
        <v>24</v>
      </c>
    </row>
    <row r="85" spans="1:16" ht="31.5" x14ac:dyDescent="0.3">
      <c r="A85" s="3" t="s">
        <v>16</v>
      </c>
      <c r="B85" s="1" t="s">
        <v>170</v>
      </c>
      <c r="C85" s="1" t="s">
        <v>58</v>
      </c>
      <c r="D85" s="1" t="s">
        <v>59</v>
      </c>
      <c r="E85" s="1" t="s">
        <v>173</v>
      </c>
      <c r="F85" s="1" t="s">
        <v>34</v>
      </c>
      <c r="G85" s="1" t="s">
        <v>22</v>
      </c>
      <c r="H85" s="7">
        <v>48</v>
      </c>
      <c r="I85" s="7">
        <v>4900</v>
      </c>
      <c r="J85" s="7">
        <v>4455</v>
      </c>
      <c r="K85" s="7">
        <v>445</v>
      </c>
      <c r="L85" s="7">
        <v>235200</v>
      </c>
      <c r="M85" s="7">
        <v>213840</v>
      </c>
      <c r="N85" s="7">
        <v>21360</v>
      </c>
      <c r="O85" s="1" t="s">
        <v>23</v>
      </c>
      <c r="P85" s="4" t="s">
        <v>24</v>
      </c>
    </row>
    <row r="86" spans="1:16" ht="31.5" x14ac:dyDescent="0.3">
      <c r="A86" s="3" t="s">
        <v>16</v>
      </c>
      <c r="B86" s="1" t="s">
        <v>170</v>
      </c>
      <c r="C86" s="1" t="s">
        <v>25</v>
      </c>
      <c r="D86" s="1" t="s">
        <v>26</v>
      </c>
      <c r="E86" s="1" t="s">
        <v>174</v>
      </c>
      <c r="F86" s="1" t="s">
        <v>34</v>
      </c>
      <c r="G86" s="1" t="s">
        <v>22</v>
      </c>
      <c r="H86" s="7">
        <v>12</v>
      </c>
      <c r="I86" s="7">
        <v>3060</v>
      </c>
      <c r="J86" s="7">
        <v>2782</v>
      </c>
      <c r="K86" s="7">
        <v>278</v>
      </c>
      <c r="L86" s="7">
        <v>36720</v>
      </c>
      <c r="M86" s="7">
        <v>33384</v>
      </c>
      <c r="N86" s="7">
        <v>3336</v>
      </c>
      <c r="O86" s="1" t="s">
        <v>23</v>
      </c>
      <c r="P86" s="4" t="s">
        <v>24</v>
      </c>
    </row>
    <row r="87" spans="1:16" ht="31.5" x14ac:dyDescent="0.3">
      <c r="A87" s="3" t="s">
        <v>16</v>
      </c>
      <c r="B87" s="1" t="s">
        <v>170</v>
      </c>
      <c r="C87" s="1" t="s">
        <v>142</v>
      </c>
      <c r="D87" s="1" t="s">
        <v>143</v>
      </c>
      <c r="E87" s="1" t="s">
        <v>174</v>
      </c>
      <c r="F87" s="1" t="s">
        <v>34</v>
      </c>
      <c r="G87" s="1" t="s">
        <v>22</v>
      </c>
      <c r="H87" s="7">
        <v>27</v>
      </c>
      <c r="I87" s="7">
        <v>2720</v>
      </c>
      <c r="J87" s="7">
        <v>2473</v>
      </c>
      <c r="K87" s="7">
        <v>247</v>
      </c>
      <c r="L87" s="7">
        <v>73440</v>
      </c>
      <c r="M87" s="7">
        <v>66771</v>
      </c>
      <c r="N87" s="7">
        <v>6669</v>
      </c>
      <c r="O87" s="1" t="s">
        <v>23</v>
      </c>
      <c r="P87" s="4" t="s">
        <v>24</v>
      </c>
    </row>
    <row r="88" spans="1:16" ht="31.5" x14ac:dyDescent="0.3">
      <c r="A88" s="3" t="s">
        <v>16</v>
      </c>
      <c r="B88" s="1" t="s">
        <v>170</v>
      </c>
      <c r="C88" s="1" t="s">
        <v>145</v>
      </c>
      <c r="D88" s="1" t="s">
        <v>146</v>
      </c>
      <c r="E88" s="1" t="s">
        <v>172</v>
      </c>
      <c r="F88" s="1" t="s">
        <v>34</v>
      </c>
      <c r="G88" s="1" t="s">
        <v>22</v>
      </c>
      <c r="H88" s="7">
        <v>39</v>
      </c>
      <c r="I88" s="7">
        <v>2890</v>
      </c>
      <c r="J88" s="7">
        <v>2627</v>
      </c>
      <c r="K88" s="7">
        <v>263</v>
      </c>
      <c r="L88" s="7">
        <v>112710</v>
      </c>
      <c r="M88" s="7">
        <v>102453</v>
      </c>
      <c r="N88" s="7">
        <v>10257</v>
      </c>
      <c r="O88" s="1" t="s">
        <v>23</v>
      </c>
      <c r="P88" s="4" t="s">
        <v>24</v>
      </c>
    </row>
    <row r="89" spans="1:16" ht="31.5" x14ac:dyDescent="0.3">
      <c r="A89" s="3" t="s">
        <v>16</v>
      </c>
      <c r="B89" s="1" t="s">
        <v>175</v>
      </c>
      <c r="C89" s="1" t="s">
        <v>145</v>
      </c>
      <c r="D89" s="1" t="s">
        <v>146</v>
      </c>
      <c r="E89" s="1" t="s">
        <v>176</v>
      </c>
      <c r="F89" s="1" t="s">
        <v>47</v>
      </c>
      <c r="G89" s="1" t="s">
        <v>22</v>
      </c>
      <c r="H89" s="7">
        <v>72</v>
      </c>
      <c r="I89" s="7">
        <v>2890</v>
      </c>
      <c r="J89" s="7">
        <v>2627</v>
      </c>
      <c r="K89" s="7">
        <v>263</v>
      </c>
      <c r="L89" s="7">
        <v>208080</v>
      </c>
      <c r="M89" s="7">
        <v>189144</v>
      </c>
      <c r="N89" s="7">
        <v>18936</v>
      </c>
      <c r="O89" s="1" t="s">
        <v>23</v>
      </c>
      <c r="P89" s="4" t="s">
        <v>24</v>
      </c>
    </row>
    <row r="90" spans="1:16" ht="31.5" x14ac:dyDescent="0.3">
      <c r="A90" s="3" t="s">
        <v>16</v>
      </c>
      <c r="B90" s="1" t="s">
        <v>177</v>
      </c>
      <c r="C90" s="1" t="s">
        <v>31</v>
      </c>
      <c r="D90" s="1" t="s">
        <v>32</v>
      </c>
      <c r="E90" s="1" t="s">
        <v>178</v>
      </c>
      <c r="F90" s="1" t="s">
        <v>47</v>
      </c>
      <c r="G90" s="1" t="s">
        <v>22</v>
      </c>
      <c r="H90" s="7">
        <v>19</v>
      </c>
      <c r="I90" s="7">
        <v>6720</v>
      </c>
      <c r="J90" s="7">
        <v>6109</v>
      </c>
      <c r="K90" s="7">
        <v>611</v>
      </c>
      <c r="L90" s="7">
        <v>127680</v>
      </c>
      <c r="M90" s="7">
        <v>116071</v>
      </c>
      <c r="N90" s="7">
        <v>11609</v>
      </c>
      <c r="O90" s="1" t="s">
        <v>23</v>
      </c>
      <c r="P90" s="4" t="s">
        <v>24</v>
      </c>
    </row>
    <row r="91" spans="1:16" ht="31.5" x14ac:dyDescent="0.3">
      <c r="A91" s="3" t="s">
        <v>16</v>
      </c>
      <c r="B91" s="1" t="s">
        <v>177</v>
      </c>
      <c r="C91" s="1" t="s">
        <v>37</v>
      </c>
      <c r="D91" s="1" t="s">
        <v>38</v>
      </c>
      <c r="E91" s="1" t="s">
        <v>178</v>
      </c>
      <c r="F91" s="1" t="s">
        <v>47</v>
      </c>
      <c r="G91" s="1" t="s">
        <v>22</v>
      </c>
      <c r="H91" s="7">
        <v>2</v>
      </c>
      <c r="I91" s="7">
        <v>6720</v>
      </c>
      <c r="J91" s="7">
        <v>6109</v>
      </c>
      <c r="K91" s="7">
        <v>611</v>
      </c>
      <c r="L91" s="7">
        <v>13440</v>
      </c>
      <c r="M91" s="7">
        <v>12218</v>
      </c>
      <c r="N91" s="7">
        <v>1222</v>
      </c>
      <c r="O91" s="1" t="s">
        <v>23</v>
      </c>
      <c r="P91" s="4" t="s">
        <v>24</v>
      </c>
    </row>
    <row r="92" spans="1:16" ht="31.5" x14ac:dyDescent="0.3">
      <c r="A92" s="3" t="s">
        <v>16</v>
      </c>
      <c r="B92" s="1" t="s">
        <v>179</v>
      </c>
      <c r="C92" s="1" t="s">
        <v>44</v>
      </c>
      <c r="D92" s="1" t="s">
        <v>45</v>
      </c>
      <c r="E92" s="1" t="s">
        <v>180</v>
      </c>
      <c r="F92" s="1" t="s">
        <v>66</v>
      </c>
      <c r="G92" s="1" t="s">
        <v>22</v>
      </c>
      <c r="H92" s="7">
        <v>3</v>
      </c>
      <c r="I92" s="7">
        <v>3060</v>
      </c>
      <c r="J92" s="7">
        <v>2782</v>
      </c>
      <c r="K92" s="7">
        <v>278</v>
      </c>
      <c r="L92" s="7">
        <v>9180</v>
      </c>
      <c r="M92" s="7">
        <v>8346</v>
      </c>
      <c r="N92" s="7">
        <v>834</v>
      </c>
      <c r="O92" s="1" t="s">
        <v>23</v>
      </c>
      <c r="P92" s="4" t="s">
        <v>24</v>
      </c>
    </row>
    <row r="93" spans="1:16" ht="31.5" x14ac:dyDescent="0.3">
      <c r="A93" s="3" t="s">
        <v>16</v>
      </c>
      <c r="B93" s="1" t="s">
        <v>179</v>
      </c>
      <c r="C93" s="1" t="s">
        <v>53</v>
      </c>
      <c r="D93" s="1" t="s">
        <v>54</v>
      </c>
      <c r="E93" s="1" t="s">
        <v>180</v>
      </c>
      <c r="F93" s="1" t="s">
        <v>66</v>
      </c>
      <c r="G93" s="1" t="s">
        <v>22</v>
      </c>
      <c r="H93" s="7">
        <v>20</v>
      </c>
      <c r="I93" s="7">
        <v>3468</v>
      </c>
      <c r="J93" s="7">
        <v>3153</v>
      </c>
      <c r="K93" s="7">
        <v>315</v>
      </c>
      <c r="L93" s="7">
        <v>69360</v>
      </c>
      <c r="M93" s="7">
        <v>63060</v>
      </c>
      <c r="N93" s="7">
        <v>6300</v>
      </c>
      <c r="O93" s="1" t="s">
        <v>23</v>
      </c>
      <c r="P93" s="4" t="s">
        <v>24</v>
      </c>
    </row>
    <row r="94" spans="1:16" ht="31.5" x14ac:dyDescent="0.3">
      <c r="A94" s="3" t="s">
        <v>16</v>
      </c>
      <c r="B94" s="1" t="s">
        <v>181</v>
      </c>
      <c r="C94" s="1" t="s">
        <v>31</v>
      </c>
      <c r="D94" s="1" t="s">
        <v>32</v>
      </c>
      <c r="E94" s="1" t="s">
        <v>182</v>
      </c>
      <c r="F94" s="1" t="s">
        <v>34</v>
      </c>
      <c r="G94" s="1" t="s">
        <v>22</v>
      </c>
      <c r="H94" s="7">
        <v>12</v>
      </c>
      <c r="I94" s="7">
        <v>6720</v>
      </c>
      <c r="J94" s="7">
        <v>6109</v>
      </c>
      <c r="K94" s="7">
        <v>611</v>
      </c>
      <c r="L94" s="7">
        <v>80640</v>
      </c>
      <c r="M94" s="7">
        <v>73308</v>
      </c>
      <c r="N94" s="7">
        <v>7332</v>
      </c>
      <c r="O94" s="1" t="s">
        <v>23</v>
      </c>
      <c r="P94" s="4" t="s">
        <v>24</v>
      </c>
    </row>
    <row r="95" spans="1:16" ht="31.5" x14ac:dyDescent="0.3">
      <c r="A95" s="3" t="s">
        <v>16</v>
      </c>
      <c r="B95" s="1" t="s">
        <v>181</v>
      </c>
      <c r="C95" s="1" t="s">
        <v>37</v>
      </c>
      <c r="D95" s="1" t="s">
        <v>38</v>
      </c>
      <c r="E95" s="1" t="s">
        <v>183</v>
      </c>
      <c r="F95" s="1" t="s">
        <v>34</v>
      </c>
      <c r="G95" s="1" t="s">
        <v>22</v>
      </c>
      <c r="H95" s="7">
        <v>16</v>
      </c>
      <c r="I95" s="7">
        <v>6720</v>
      </c>
      <c r="J95" s="7">
        <v>6109</v>
      </c>
      <c r="K95" s="7">
        <v>611</v>
      </c>
      <c r="L95" s="7">
        <v>107520</v>
      </c>
      <c r="M95" s="7">
        <v>97744</v>
      </c>
      <c r="N95" s="7">
        <v>9776</v>
      </c>
      <c r="O95" s="1" t="s">
        <v>23</v>
      </c>
      <c r="P95" s="4" t="s">
        <v>24</v>
      </c>
    </row>
    <row r="96" spans="1:16" ht="31.5" x14ac:dyDescent="0.3">
      <c r="A96" s="3" t="s">
        <v>16</v>
      </c>
      <c r="B96" s="1" t="s">
        <v>184</v>
      </c>
      <c r="C96" s="1" t="s">
        <v>88</v>
      </c>
      <c r="D96" s="1" t="s">
        <v>89</v>
      </c>
      <c r="E96" s="1" t="s">
        <v>185</v>
      </c>
      <c r="F96" s="1" t="s">
        <v>21</v>
      </c>
      <c r="G96" s="1" t="s">
        <v>22</v>
      </c>
      <c r="H96" s="7">
        <v>48</v>
      </c>
      <c r="I96" s="7">
        <v>6370</v>
      </c>
      <c r="J96" s="7">
        <v>5791</v>
      </c>
      <c r="K96" s="7">
        <v>579</v>
      </c>
      <c r="L96" s="7">
        <v>305760</v>
      </c>
      <c r="M96" s="7">
        <v>277968</v>
      </c>
      <c r="N96" s="7">
        <v>27792</v>
      </c>
      <c r="O96" s="1" t="s">
        <v>23</v>
      </c>
      <c r="P96" s="4" t="s">
        <v>24</v>
      </c>
    </row>
    <row r="97" spans="1:16" ht="31.5" x14ac:dyDescent="0.3">
      <c r="A97" s="3" t="s">
        <v>16</v>
      </c>
      <c r="B97" s="1" t="s">
        <v>184</v>
      </c>
      <c r="C97" s="1" t="s">
        <v>88</v>
      </c>
      <c r="D97" s="1" t="s">
        <v>89</v>
      </c>
      <c r="E97" s="1" t="s">
        <v>186</v>
      </c>
      <c r="F97" s="1" t="s">
        <v>21</v>
      </c>
      <c r="G97" s="1" t="s">
        <v>22</v>
      </c>
      <c r="H97" s="7">
        <v>32</v>
      </c>
      <c r="I97" s="7">
        <v>6370</v>
      </c>
      <c r="J97" s="7">
        <v>5791</v>
      </c>
      <c r="K97" s="7">
        <v>579</v>
      </c>
      <c r="L97" s="7">
        <v>203840</v>
      </c>
      <c r="M97" s="7">
        <v>185312</v>
      </c>
      <c r="N97" s="7">
        <v>18528</v>
      </c>
      <c r="O97" s="1" t="s">
        <v>23</v>
      </c>
      <c r="P97" s="4" t="s">
        <v>24</v>
      </c>
    </row>
    <row r="98" spans="1:16" ht="31.5" x14ac:dyDescent="0.3">
      <c r="A98" s="3" t="s">
        <v>16</v>
      </c>
      <c r="B98" s="1" t="s">
        <v>184</v>
      </c>
      <c r="C98" s="1" t="s">
        <v>88</v>
      </c>
      <c r="D98" s="1" t="s">
        <v>89</v>
      </c>
      <c r="E98" s="1" t="s">
        <v>187</v>
      </c>
      <c r="F98" s="1" t="s">
        <v>21</v>
      </c>
      <c r="G98" s="1" t="s">
        <v>22</v>
      </c>
      <c r="H98" s="7">
        <v>36</v>
      </c>
      <c r="I98" s="7">
        <v>6370</v>
      </c>
      <c r="J98" s="7">
        <v>5791</v>
      </c>
      <c r="K98" s="7">
        <v>579</v>
      </c>
      <c r="L98" s="7">
        <v>229320</v>
      </c>
      <c r="M98" s="7">
        <v>208476</v>
      </c>
      <c r="N98" s="7">
        <v>20844</v>
      </c>
      <c r="O98" s="1" t="s">
        <v>23</v>
      </c>
      <c r="P98" s="4" t="s">
        <v>24</v>
      </c>
    </row>
    <row r="99" spans="1:16" ht="31.5" x14ac:dyDescent="0.3">
      <c r="A99" s="3" t="s">
        <v>16</v>
      </c>
      <c r="B99" s="1" t="s">
        <v>184</v>
      </c>
      <c r="C99" s="1" t="s">
        <v>88</v>
      </c>
      <c r="D99" s="1" t="s">
        <v>89</v>
      </c>
      <c r="E99" s="1" t="s">
        <v>188</v>
      </c>
      <c r="F99" s="1" t="s">
        <v>21</v>
      </c>
      <c r="G99" s="1" t="s">
        <v>22</v>
      </c>
      <c r="H99" s="7">
        <v>48</v>
      </c>
      <c r="I99" s="7">
        <v>6370</v>
      </c>
      <c r="J99" s="7">
        <v>5791</v>
      </c>
      <c r="K99" s="7">
        <v>579</v>
      </c>
      <c r="L99" s="7">
        <v>305760</v>
      </c>
      <c r="M99" s="7">
        <v>277968</v>
      </c>
      <c r="N99" s="7">
        <v>27792</v>
      </c>
      <c r="O99" s="1" t="s">
        <v>23</v>
      </c>
      <c r="P99" s="4" t="s">
        <v>24</v>
      </c>
    </row>
    <row r="100" spans="1:16" ht="31.5" x14ac:dyDescent="0.3">
      <c r="A100" s="3" t="s">
        <v>16</v>
      </c>
      <c r="B100" s="1" t="s">
        <v>184</v>
      </c>
      <c r="C100" s="1" t="s">
        <v>88</v>
      </c>
      <c r="D100" s="1" t="s">
        <v>89</v>
      </c>
      <c r="E100" s="1" t="s">
        <v>189</v>
      </c>
      <c r="F100" s="1" t="s">
        <v>21</v>
      </c>
      <c r="G100" s="1" t="s">
        <v>22</v>
      </c>
      <c r="H100" s="7">
        <v>36</v>
      </c>
      <c r="I100" s="7">
        <v>6370</v>
      </c>
      <c r="J100" s="7">
        <v>5791</v>
      </c>
      <c r="K100" s="7">
        <v>579</v>
      </c>
      <c r="L100" s="7">
        <v>229320</v>
      </c>
      <c r="M100" s="7">
        <v>208476</v>
      </c>
      <c r="N100" s="7">
        <v>20844</v>
      </c>
      <c r="O100" s="1" t="s">
        <v>23</v>
      </c>
      <c r="P100" s="4" t="s">
        <v>24</v>
      </c>
    </row>
    <row r="101" spans="1:16" ht="31.5" x14ac:dyDescent="0.3">
      <c r="A101" s="3" t="s">
        <v>16</v>
      </c>
      <c r="B101" s="1" t="s">
        <v>184</v>
      </c>
      <c r="C101" s="1" t="s">
        <v>88</v>
      </c>
      <c r="D101" s="1" t="s">
        <v>89</v>
      </c>
      <c r="E101" s="1" t="s">
        <v>190</v>
      </c>
      <c r="F101" s="1" t="s">
        <v>21</v>
      </c>
      <c r="G101" s="1" t="s">
        <v>22</v>
      </c>
      <c r="H101" s="7">
        <v>12</v>
      </c>
      <c r="I101" s="7">
        <v>6370</v>
      </c>
      <c r="J101" s="7">
        <v>5791</v>
      </c>
      <c r="K101" s="7">
        <v>579</v>
      </c>
      <c r="L101" s="7">
        <v>76440</v>
      </c>
      <c r="M101" s="7">
        <v>69492</v>
      </c>
      <c r="N101" s="7">
        <v>6948</v>
      </c>
      <c r="O101" s="1" t="s">
        <v>23</v>
      </c>
      <c r="P101" s="4" t="s">
        <v>24</v>
      </c>
    </row>
    <row r="102" spans="1:16" ht="31.5" x14ac:dyDescent="0.3">
      <c r="A102" s="3" t="s">
        <v>16</v>
      </c>
      <c r="B102" s="1" t="s">
        <v>184</v>
      </c>
      <c r="C102" s="1" t="s">
        <v>88</v>
      </c>
      <c r="D102" s="1" t="s">
        <v>89</v>
      </c>
      <c r="E102" s="1" t="s">
        <v>191</v>
      </c>
      <c r="F102" s="1" t="s">
        <v>21</v>
      </c>
      <c r="G102" s="1" t="s">
        <v>22</v>
      </c>
      <c r="H102" s="7">
        <v>48</v>
      </c>
      <c r="I102" s="7">
        <v>6370</v>
      </c>
      <c r="J102" s="7">
        <v>5791</v>
      </c>
      <c r="K102" s="7">
        <v>579</v>
      </c>
      <c r="L102" s="7">
        <v>305760</v>
      </c>
      <c r="M102" s="7">
        <v>277968</v>
      </c>
      <c r="N102" s="7">
        <v>27792</v>
      </c>
      <c r="O102" s="1" t="s">
        <v>23</v>
      </c>
      <c r="P102" s="4" t="s">
        <v>24</v>
      </c>
    </row>
    <row r="103" spans="1:16" ht="31.5" x14ac:dyDescent="0.3">
      <c r="A103" s="3" t="s">
        <v>16</v>
      </c>
      <c r="B103" s="1" t="s">
        <v>184</v>
      </c>
      <c r="C103" s="1" t="s">
        <v>88</v>
      </c>
      <c r="D103" s="1" t="s">
        <v>89</v>
      </c>
      <c r="E103" s="1" t="s">
        <v>167</v>
      </c>
      <c r="F103" s="1" t="s">
        <v>21</v>
      </c>
      <c r="G103" s="1" t="s">
        <v>22</v>
      </c>
      <c r="H103" s="7">
        <v>48</v>
      </c>
      <c r="I103" s="7">
        <v>6370</v>
      </c>
      <c r="J103" s="7">
        <v>5791</v>
      </c>
      <c r="K103" s="7">
        <v>579</v>
      </c>
      <c r="L103" s="7">
        <v>305760</v>
      </c>
      <c r="M103" s="7">
        <v>277968</v>
      </c>
      <c r="N103" s="7">
        <v>27792</v>
      </c>
      <c r="O103" s="1" t="s">
        <v>23</v>
      </c>
      <c r="P103" s="4" t="s">
        <v>24</v>
      </c>
    </row>
    <row r="104" spans="1:16" ht="31.5" x14ac:dyDescent="0.3">
      <c r="A104" s="3" t="s">
        <v>16</v>
      </c>
      <c r="B104" s="1" t="s">
        <v>184</v>
      </c>
      <c r="C104" s="1" t="s">
        <v>88</v>
      </c>
      <c r="D104" s="1" t="s">
        <v>89</v>
      </c>
      <c r="E104" s="1" t="s">
        <v>192</v>
      </c>
      <c r="F104" s="1" t="s">
        <v>21</v>
      </c>
      <c r="G104" s="1" t="s">
        <v>22</v>
      </c>
      <c r="H104" s="7">
        <v>48</v>
      </c>
      <c r="I104" s="7">
        <v>6370</v>
      </c>
      <c r="J104" s="7">
        <v>5791</v>
      </c>
      <c r="K104" s="7">
        <v>579</v>
      </c>
      <c r="L104" s="7">
        <v>305760</v>
      </c>
      <c r="M104" s="7">
        <v>277968</v>
      </c>
      <c r="N104" s="7">
        <v>27792</v>
      </c>
      <c r="O104" s="1" t="s">
        <v>23</v>
      </c>
      <c r="P104" s="4" t="s">
        <v>24</v>
      </c>
    </row>
    <row r="105" spans="1:16" ht="31.5" x14ac:dyDescent="0.3">
      <c r="A105" s="3" t="s">
        <v>16</v>
      </c>
      <c r="B105" s="1" t="s">
        <v>184</v>
      </c>
      <c r="C105" s="1" t="s">
        <v>88</v>
      </c>
      <c r="D105" s="1" t="s">
        <v>89</v>
      </c>
      <c r="E105" s="1" t="s">
        <v>193</v>
      </c>
      <c r="F105" s="1" t="s">
        <v>21</v>
      </c>
      <c r="G105" s="1" t="s">
        <v>22</v>
      </c>
      <c r="H105" s="7">
        <v>48</v>
      </c>
      <c r="I105" s="7">
        <v>6370</v>
      </c>
      <c r="J105" s="7">
        <v>5791</v>
      </c>
      <c r="K105" s="7">
        <v>579</v>
      </c>
      <c r="L105" s="7">
        <v>305760</v>
      </c>
      <c r="M105" s="7">
        <v>277968</v>
      </c>
      <c r="N105" s="7">
        <v>27792</v>
      </c>
      <c r="O105" s="1" t="s">
        <v>23</v>
      </c>
      <c r="P105" s="4" t="s">
        <v>24</v>
      </c>
    </row>
    <row r="106" spans="1:16" ht="31.5" x14ac:dyDescent="0.3">
      <c r="A106" s="3" t="s">
        <v>16</v>
      </c>
      <c r="B106" s="1" t="s">
        <v>184</v>
      </c>
      <c r="C106" s="1" t="s">
        <v>88</v>
      </c>
      <c r="D106" s="1" t="s">
        <v>89</v>
      </c>
      <c r="E106" s="1" t="s">
        <v>194</v>
      </c>
      <c r="F106" s="1" t="s">
        <v>21</v>
      </c>
      <c r="G106" s="1" t="s">
        <v>22</v>
      </c>
      <c r="H106" s="7">
        <v>12</v>
      </c>
      <c r="I106" s="7">
        <v>6370</v>
      </c>
      <c r="J106" s="7">
        <v>5791</v>
      </c>
      <c r="K106" s="7">
        <v>579</v>
      </c>
      <c r="L106" s="7">
        <v>76440</v>
      </c>
      <c r="M106" s="7">
        <v>69492</v>
      </c>
      <c r="N106" s="7">
        <v>6948</v>
      </c>
      <c r="O106" s="1" t="s">
        <v>23</v>
      </c>
      <c r="P106" s="4" t="s">
        <v>24</v>
      </c>
    </row>
    <row r="107" spans="1:16" ht="31.5" x14ac:dyDescent="0.3">
      <c r="A107" s="3" t="s">
        <v>16</v>
      </c>
      <c r="B107" s="1" t="s">
        <v>184</v>
      </c>
      <c r="C107" s="1" t="s">
        <v>88</v>
      </c>
      <c r="D107" s="1" t="s">
        <v>89</v>
      </c>
      <c r="E107" s="1" t="s">
        <v>195</v>
      </c>
      <c r="F107" s="1" t="s">
        <v>21</v>
      </c>
      <c r="G107" s="1" t="s">
        <v>22</v>
      </c>
      <c r="H107" s="7">
        <v>12</v>
      </c>
      <c r="I107" s="7">
        <v>6370</v>
      </c>
      <c r="J107" s="7">
        <v>5791</v>
      </c>
      <c r="K107" s="7">
        <v>579</v>
      </c>
      <c r="L107" s="7">
        <v>76440</v>
      </c>
      <c r="M107" s="7">
        <v>69492</v>
      </c>
      <c r="N107" s="7">
        <v>6948</v>
      </c>
      <c r="O107" s="1" t="s">
        <v>23</v>
      </c>
      <c r="P107" s="4" t="s">
        <v>24</v>
      </c>
    </row>
    <row r="108" spans="1:16" ht="31.5" x14ac:dyDescent="0.3">
      <c r="A108" s="3" t="s">
        <v>16</v>
      </c>
      <c r="B108" s="1" t="s">
        <v>184</v>
      </c>
      <c r="C108" s="1" t="s">
        <v>88</v>
      </c>
      <c r="D108" s="1" t="s">
        <v>89</v>
      </c>
      <c r="E108" s="1" t="s">
        <v>196</v>
      </c>
      <c r="F108" s="1" t="s">
        <v>21</v>
      </c>
      <c r="G108" s="1" t="s">
        <v>22</v>
      </c>
      <c r="H108" s="7">
        <v>48</v>
      </c>
      <c r="I108" s="7">
        <v>6370</v>
      </c>
      <c r="J108" s="7">
        <v>5791</v>
      </c>
      <c r="K108" s="7">
        <v>579</v>
      </c>
      <c r="L108" s="7">
        <v>305760</v>
      </c>
      <c r="M108" s="7">
        <v>277968</v>
      </c>
      <c r="N108" s="7">
        <v>27792</v>
      </c>
      <c r="O108" s="1" t="s">
        <v>23</v>
      </c>
      <c r="P108" s="4" t="s">
        <v>24</v>
      </c>
    </row>
    <row r="109" spans="1:16" ht="31.5" x14ac:dyDescent="0.3">
      <c r="A109" s="3" t="s">
        <v>16</v>
      </c>
      <c r="B109" s="1" t="s">
        <v>184</v>
      </c>
      <c r="C109" s="1" t="s">
        <v>88</v>
      </c>
      <c r="D109" s="1" t="s">
        <v>89</v>
      </c>
      <c r="E109" s="1" t="s">
        <v>147</v>
      </c>
      <c r="F109" s="1" t="s">
        <v>21</v>
      </c>
      <c r="G109" s="1" t="s">
        <v>22</v>
      </c>
      <c r="H109" s="7">
        <v>12</v>
      </c>
      <c r="I109" s="7">
        <v>6370</v>
      </c>
      <c r="J109" s="7">
        <v>5791</v>
      </c>
      <c r="K109" s="7">
        <v>579</v>
      </c>
      <c r="L109" s="7">
        <v>76440</v>
      </c>
      <c r="M109" s="7">
        <v>69492</v>
      </c>
      <c r="N109" s="7">
        <v>6948</v>
      </c>
      <c r="O109" s="1" t="s">
        <v>23</v>
      </c>
      <c r="P109" s="4" t="s">
        <v>24</v>
      </c>
    </row>
    <row r="110" spans="1:16" ht="31.5" x14ac:dyDescent="0.3">
      <c r="A110" s="3" t="s">
        <v>16</v>
      </c>
      <c r="B110" s="1" t="s">
        <v>197</v>
      </c>
      <c r="C110" s="1" t="s">
        <v>104</v>
      </c>
      <c r="D110" s="1" t="s">
        <v>105</v>
      </c>
      <c r="E110" s="1" t="s">
        <v>198</v>
      </c>
      <c r="F110" s="1" t="s">
        <v>34</v>
      </c>
      <c r="G110" s="1" t="s">
        <v>22</v>
      </c>
      <c r="H110" s="7">
        <v>36</v>
      </c>
      <c r="I110" s="7">
        <v>9480</v>
      </c>
      <c r="J110" s="7">
        <v>8618</v>
      </c>
      <c r="K110" s="7">
        <v>862</v>
      </c>
      <c r="L110" s="7">
        <v>341280</v>
      </c>
      <c r="M110" s="7">
        <v>310248</v>
      </c>
      <c r="N110" s="7">
        <v>31032</v>
      </c>
      <c r="O110" s="1" t="s">
        <v>28</v>
      </c>
      <c r="P110" s="4" t="s">
        <v>29</v>
      </c>
    </row>
    <row r="111" spans="1:16" ht="31.5" x14ac:dyDescent="0.3">
      <c r="A111" s="3" t="s">
        <v>16</v>
      </c>
      <c r="B111" s="1" t="s">
        <v>199</v>
      </c>
      <c r="C111" s="1" t="s">
        <v>18</v>
      </c>
      <c r="D111" s="1" t="s">
        <v>19</v>
      </c>
      <c r="E111" s="1" t="s">
        <v>200</v>
      </c>
      <c r="F111" s="1" t="s">
        <v>21</v>
      </c>
      <c r="G111" s="1" t="s">
        <v>22</v>
      </c>
      <c r="H111" s="7">
        <v>12</v>
      </c>
      <c r="I111" s="7">
        <v>3300</v>
      </c>
      <c r="J111" s="7">
        <v>3000</v>
      </c>
      <c r="K111" s="7">
        <v>300</v>
      </c>
      <c r="L111" s="7">
        <v>39600</v>
      </c>
      <c r="M111" s="7">
        <v>36000</v>
      </c>
      <c r="N111" s="7">
        <v>3600</v>
      </c>
      <c r="O111" s="1" t="s">
        <v>201</v>
      </c>
      <c r="P111" s="4" t="s">
        <v>202</v>
      </c>
    </row>
    <row r="112" spans="1:16" ht="31.5" x14ac:dyDescent="0.3">
      <c r="A112" s="3" t="s">
        <v>16</v>
      </c>
      <c r="B112" s="1" t="s">
        <v>199</v>
      </c>
      <c r="C112" s="1" t="s">
        <v>58</v>
      </c>
      <c r="D112" s="1" t="s">
        <v>59</v>
      </c>
      <c r="E112" s="1" t="s">
        <v>200</v>
      </c>
      <c r="F112" s="1" t="s">
        <v>21</v>
      </c>
      <c r="G112" s="1" t="s">
        <v>22</v>
      </c>
      <c r="H112" s="7">
        <v>18</v>
      </c>
      <c r="I112" s="7">
        <v>5891</v>
      </c>
      <c r="J112" s="7">
        <v>5355</v>
      </c>
      <c r="K112" s="7">
        <v>536</v>
      </c>
      <c r="L112" s="7">
        <v>106038</v>
      </c>
      <c r="M112" s="7">
        <v>96390</v>
      </c>
      <c r="N112" s="7">
        <v>9648</v>
      </c>
      <c r="O112" s="1" t="s">
        <v>201</v>
      </c>
      <c r="P112" s="4" t="s">
        <v>202</v>
      </c>
    </row>
    <row r="113" spans="1:16" ht="31.5" x14ac:dyDescent="0.3">
      <c r="A113" s="3" t="s">
        <v>16</v>
      </c>
      <c r="B113" s="1" t="s">
        <v>203</v>
      </c>
      <c r="C113" s="1" t="s">
        <v>58</v>
      </c>
      <c r="D113" s="1" t="s">
        <v>59</v>
      </c>
      <c r="E113" s="1" t="s">
        <v>204</v>
      </c>
      <c r="F113" s="1" t="s">
        <v>47</v>
      </c>
      <c r="G113" s="1" t="s">
        <v>22</v>
      </c>
      <c r="H113" s="7">
        <v>16</v>
      </c>
      <c r="I113" s="7">
        <v>5891</v>
      </c>
      <c r="J113" s="7">
        <v>5355</v>
      </c>
      <c r="K113" s="7">
        <v>536</v>
      </c>
      <c r="L113" s="7">
        <v>94256</v>
      </c>
      <c r="M113" s="7">
        <v>85680</v>
      </c>
      <c r="N113" s="7">
        <v>8576</v>
      </c>
      <c r="O113" s="1" t="s">
        <v>201</v>
      </c>
      <c r="P113" s="4" t="s">
        <v>202</v>
      </c>
    </row>
    <row r="114" spans="1:16" ht="31.5" x14ac:dyDescent="0.3">
      <c r="A114" s="3" t="s">
        <v>16</v>
      </c>
      <c r="B114" s="1" t="s">
        <v>203</v>
      </c>
      <c r="C114" s="1" t="s">
        <v>145</v>
      </c>
      <c r="D114" s="1" t="s">
        <v>146</v>
      </c>
      <c r="E114" s="1" t="s">
        <v>205</v>
      </c>
      <c r="F114" s="1" t="s">
        <v>47</v>
      </c>
      <c r="G114" s="1" t="s">
        <v>22</v>
      </c>
      <c r="H114" s="7">
        <v>15</v>
      </c>
      <c r="I114" s="7">
        <v>3385</v>
      </c>
      <c r="J114" s="7">
        <v>3077</v>
      </c>
      <c r="K114" s="7">
        <v>308</v>
      </c>
      <c r="L114" s="7">
        <v>50775</v>
      </c>
      <c r="M114" s="7">
        <v>46155</v>
      </c>
      <c r="N114" s="7">
        <v>4620</v>
      </c>
      <c r="O114" s="1" t="s">
        <v>201</v>
      </c>
      <c r="P114" s="4" t="s">
        <v>202</v>
      </c>
    </row>
    <row r="115" spans="1:16" ht="31.5" x14ac:dyDescent="0.3">
      <c r="A115" s="3" t="s">
        <v>16</v>
      </c>
      <c r="B115" s="1" t="s">
        <v>203</v>
      </c>
      <c r="C115" s="1" t="s">
        <v>145</v>
      </c>
      <c r="D115" s="1" t="s">
        <v>146</v>
      </c>
      <c r="E115" s="1" t="s">
        <v>206</v>
      </c>
      <c r="F115" s="1" t="s">
        <v>47</v>
      </c>
      <c r="G115" s="1" t="s">
        <v>22</v>
      </c>
      <c r="H115" s="7">
        <v>15</v>
      </c>
      <c r="I115" s="7">
        <v>3385</v>
      </c>
      <c r="J115" s="7">
        <v>3077</v>
      </c>
      <c r="K115" s="7">
        <v>308</v>
      </c>
      <c r="L115" s="7">
        <v>50775</v>
      </c>
      <c r="M115" s="7">
        <v>46155</v>
      </c>
      <c r="N115" s="7">
        <v>4620</v>
      </c>
      <c r="O115" s="1" t="s">
        <v>201</v>
      </c>
      <c r="P115" s="4" t="s">
        <v>202</v>
      </c>
    </row>
    <row r="116" spans="1:16" ht="31.5" x14ac:dyDescent="0.3">
      <c r="A116" s="3" t="s">
        <v>16</v>
      </c>
      <c r="B116" s="1" t="s">
        <v>203</v>
      </c>
      <c r="C116" s="1" t="s">
        <v>145</v>
      </c>
      <c r="D116" s="1" t="s">
        <v>146</v>
      </c>
      <c r="E116" s="1" t="s">
        <v>207</v>
      </c>
      <c r="F116" s="1" t="s">
        <v>47</v>
      </c>
      <c r="G116" s="1" t="s">
        <v>22</v>
      </c>
      <c r="H116" s="7">
        <v>21</v>
      </c>
      <c r="I116" s="7">
        <v>3385</v>
      </c>
      <c r="J116" s="7">
        <v>3077</v>
      </c>
      <c r="K116" s="7">
        <v>308</v>
      </c>
      <c r="L116" s="7">
        <v>71085</v>
      </c>
      <c r="M116" s="7">
        <v>64617</v>
      </c>
      <c r="N116" s="7">
        <v>6468</v>
      </c>
      <c r="O116" s="1" t="s">
        <v>201</v>
      </c>
      <c r="P116" s="4" t="s">
        <v>202</v>
      </c>
    </row>
    <row r="117" spans="1:16" ht="31.5" x14ac:dyDescent="0.3">
      <c r="A117" s="3" t="s">
        <v>16</v>
      </c>
      <c r="B117" s="1" t="s">
        <v>208</v>
      </c>
      <c r="C117" s="1" t="s">
        <v>88</v>
      </c>
      <c r="D117" s="1" t="s">
        <v>89</v>
      </c>
      <c r="E117" s="1" t="s">
        <v>209</v>
      </c>
      <c r="F117" s="1" t="s">
        <v>34</v>
      </c>
      <c r="G117" s="1" t="s">
        <v>22</v>
      </c>
      <c r="H117" s="7">
        <v>2700</v>
      </c>
      <c r="I117" s="7">
        <v>6370</v>
      </c>
      <c r="J117" s="7">
        <v>5791</v>
      </c>
      <c r="K117" s="7">
        <v>579</v>
      </c>
      <c r="L117" s="7">
        <v>17199000</v>
      </c>
      <c r="M117" s="7">
        <v>15635700</v>
      </c>
      <c r="N117" s="7">
        <v>1563300</v>
      </c>
      <c r="O117" s="1" t="s">
        <v>201</v>
      </c>
      <c r="P117" s="4" t="s">
        <v>202</v>
      </c>
    </row>
    <row r="118" spans="1:16" ht="31.5" x14ac:dyDescent="0.3">
      <c r="A118" s="3" t="s">
        <v>16</v>
      </c>
      <c r="B118" s="1" t="s">
        <v>210</v>
      </c>
      <c r="C118" s="1" t="s">
        <v>53</v>
      </c>
      <c r="D118" s="1" t="s">
        <v>54</v>
      </c>
      <c r="E118" s="1" t="s">
        <v>211</v>
      </c>
      <c r="F118" s="1" t="s">
        <v>66</v>
      </c>
      <c r="G118" s="1" t="s">
        <v>22</v>
      </c>
      <c r="H118" s="7">
        <v>30</v>
      </c>
      <c r="I118" s="7">
        <v>4128</v>
      </c>
      <c r="J118" s="7">
        <v>3753</v>
      </c>
      <c r="K118" s="7">
        <v>375</v>
      </c>
      <c r="L118" s="7">
        <v>123840</v>
      </c>
      <c r="M118" s="7">
        <v>112590</v>
      </c>
      <c r="N118" s="7">
        <v>11250</v>
      </c>
      <c r="O118" s="1" t="s">
        <v>201</v>
      </c>
      <c r="P118" s="4" t="s">
        <v>202</v>
      </c>
    </row>
    <row r="119" spans="1:16" ht="31.5" x14ac:dyDescent="0.3">
      <c r="A119" s="3" t="s">
        <v>16</v>
      </c>
      <c r="B119" s="1" t="s">
        <v>210</v>
      </c>
      <c r="C119" s="1" t="s">
        <v>58</v>
      </c>
      <c r="D119" s="1" t="s">
        <v>59</v>
      </c>
      <c r="E119" s="1" t="s">
        <v>212</v>
      </c>
      <c r="F119" s="1" t="s">
        <v>66</v>
      </c>
      <c r="G119" s="1" t="s">
        <v>22</v>
      </c>
      <c r="H119" s="7">
        <v>22</v>
      </c>
      <c r="I119" s="7">
        <v>5891</v>
      </c>
      <c r="J119" s="7">
        <v>5355</v>
      </c>
      <c r="K119" s="7">
        <v>536</v>
      </c>
      <c r="L119" s="7">
        <v>129602</v>
      </c>
      <c r="M119" s="7">
        <v>117810</v>
      </c>
      <c r="N119" s="7">
        <v>11792</v>
      </c>
      <c r="O119" s="1" t="s">
        <v>201</v>
      </c>
      <c r="P119" s="4" t="s">
        <v>202</v>
      </c>
    </row>
    <row r="120" spans="1:16" ht="31.5" x14ac:dyDescent="0.3">
      <c r="A120" s="3" t="s">
        <v>16</v>
      </c>
      <c r="B120" s="1" t="s">
        <v>210</v>
      </c>
      <c r="C120" s="1" t="s">
        <v>145</v>
      </c>
      <c r="D120" s="1" t="s">
        <v>146</v>
      </c>
      <c r="E120" s="1" t="s">
        <v>213</v>
      </c>
      <c r="F120" s="1" t="s">
        <v>66</v>
      </c>
      <c r="G120" s="1" t="s">
        <v>22</v>
      </c>
      <c r="H120" s="7">
        <v>24</v>
      </c>
      <c r="I120" s="7">
        <v>3385</v>
      </c>
      <c r="J120" s="7">
        <v>3077</v>
      </c>
      <c r="K120" s="7">
        <v>308</v>
      </c>
      <c r="L120" s="7">
        <v>81240</v>
      </c>
      <c r="M120" s="7">
        <v>73848</v>
      </c>
      <c r="N120" s="7">
        <v>7392</v>
      </c>
      <c r="O120" s="1" t="s">
        <v>201</v>
      </c>
      <c r="P120" s="4" t="s">
        <v>202</v>
      </c>
    </row>
    <row r="121" spans="1:16" ht="31.5" x14ac:dyDescent="0.3">
      <c r="A121" s="3" t="s">
        <v>16</v>
      </c>
      <c r="B121" s="1" t="s">
        <v>214</v>
      </c>
      <c r="C121" s="1" t="s">
        <v>215</v>
      </c>
      <c r="D121" s="1" t="s">
        <v>216</v>
      </c>
      <c r="E121" s="1" t="s">
        <v>217</v>
      </c>
      <c r="F121" s="1" t="s">
        <v>218</v>
      </c>
      <c r="G121" s="1" t="s">
        <v>22</v>
      </c>
      <c r="H121" s="7">
        <v>15</v>
      </c>
      <c r="I121" s="7">
        <v>5880</v>
      </c>
      <c r="J121" s="7">
        <v>5345</v>
      </c>
      <c r="K121" s="7">
        <v>535</v>
      </c>
      <c r="L121" s="7">
        <v>88200</v>
      </c>
      <c r="M121" s="7">
        <v>80175</v>
      </c>
      <c r="N121" s="7">
        <v>8025</v>
      </c>
      <c r="O121" s="1" t="s">
        <v>201</v>
      </c>
      <c r="P121" s="4" t="s">
        <v>202</v>
      </c>
    </row>
    <row r="122" spans="1:16" ht="31.5" x14ac:dyDescent="0.3">
      <c r="A122" s="3" t="s">
        <v>16</v>
      </c>
      <c r="B122" s="1" t="s">
        <v>214</v>
      </c>
      <c r="C122" s="1" t="s">
        <v>215</v>
      </c>
      <c r="D122" s="1" t="s">
        <v>216</v>
      </c>
      <c r="E122" s="1" t="s">
        <v>219</v>
      </c>
      <c r="F122" s="1" t="s">
        <v>218</v>
      </c>
      <c r="G122" s="1" t="s">
        <v>22</v>
      </c>
      <c r="H122" s="7">
        <v>15</v>
      </c>
      <c r="I122" s="7">
        <v>5880</v>
      </c>
      <c r="J122" s="7">
        <v>5345</v>
      </c>
      <c r="K122" s="7">
        <v>535</v>
      </c>
      <c r="L122" s="7">
        <v>88200</v>
      </c>
      <c r="M122" s="7">
        <v>80175</v>
      </c>
      <c r="N122" s="7">
        <v>8025</v>
      </c>
      <c r="O122" s="1" t="s">
        <v>201</v>
      </c>
      <c r="P122" s="4" t="s">
        <v>202</v>
      </c>
    </row>
    <row r="123" spans="1:16" ht="31.5" x14ac:dyDescent="0.3">
      <c r="A123" s="3" t="s">
        <v>16</v>
      </c>
      <c r="B123" s="1" t="s">
        <v>220</v>
      </c>
      <c r="C123" s="1" t="s">
        <v>215</v>
      </c>
      <c r="D123" s="1" t="s">
        <v>216</v>
      </c>
      <c r="E123" s="1" t="s">
        <v>221</v>
      </c>
      <c r="F123" s="1" t="s">
        <v>66</v>
      </c>
      <c r="G123" s="1" t="s">
        <v>22</v>
      </c>
      <c r="H123" s="7">
        <v>30</v>
      </c>
      <c r="I123" s="7">
        <v>5880</v>
      </c>
      <c r="J123" s="7">
        <v>5345</v>
      </c>
      <c r="K123" s="7">
        <v>535</v>
      </c>
      <c r="L123" s="7">
        <v>176400</v>
      </c>
      <c r="M123" s="7">
        <v>160350</v>
      </c>
      <c r="N123" s="7">
        <v>16050</v>
      </c>
      <c r="O123" s="1" t="s">
        <v>201</v>
      </c>
      <c r="P123" s="4" t="s">
        <v>202</v>
      </c>
    </row>
    <row r="124" spans="1:16" ht="31.5" x14ac:dyDescent="0.3">
      <c r="A124" s="3" t="s">
        <v>16</v>
      </c>
      <c r="B124" s="1" t="s">
        <v>222</v>
      </c>
      <c r="C124" s="1" t="s">
        <v>215</v>
      </c>
      <c r="D124" s="1" t="s">
        <v>216</v>
      </c>
      <c r="E124" s="1" t="s">
        <v>223</v>
      </c>
      <c r="F124" s="1" t="s">
        <v>21</v>
      </c>
      <c r="G124" s="1" t="s">
        <v>22</v>
      </c>
      <c r="H124" s="7">
        <v>30</v>
      </c>
      <c r="I124" s="7">
        <v>5880</v>
      </c>
      <c r="J124" s="7">
        <v>5345</v>
      </c>
      <c r="K124" s="7">
        <v>535</v>
      </c>
      <c r="L124" s="7">
        <v>176400</v>
      </c>
      <c r="M124" s="7">
        <v>160350</v>
      </c>
      <c r="N124" s="7">
        <v>16050</v>
      </c>
      <c r="O124" s="1" t="s">
        <v>201</v>
      </c>
      <c r="P124" s="4" t="s">
        <v>202</v>
      </c>
    </row>
    <row r="125" spans="1:16" ht="31.5" x14ac:dyDescent="0.3">
      <c r="A125" s="3" t="s">
        <v>16</v>
      </c>
      <c r="B125" s="1" t="s">
        <v>224</v>
      </c>
      <c r="C125" s="1" t="s">
        <v>215</v>
      </c>
      <c r="D125" s="1" t="s">
        <v>216</v>
      </c>
      <c r="E125" s="1" t="s">
        <v>225</v>
      </c>
      <c r="F125" s="1" t="s">
        <v>47</v>
      </c>
      <c r="G125" s="1" t="s">
        <v>22</v>
      </c>
      <c r="H125" s="7">
        <v>30</v>
      </c>
      <c r="I125" s="7">
        <v>5880</v>
      </c>
      <c r="J125" s="7">
        <v>5345</v>
      </c>
      <c r="K125" s="7">
        <v>535</v>
      </c>
      <c r="L125" s="7">
        <v>176400</v>
      </c>
      <c r="M125" s="7">
        <v>160350</v>
      </c>
      <c r="N125" s="7">
        <v>16050</v>
      </c>
      <c r="O125" s="1" t="s">
        <v>201</v>
      </c>
      <c r="P125" s="4" t="s">
        <v>202</v>
      </c>
    </row>
    <row r="126" spans="1:16" ht="31.5" x14ac:dyDescent="0.3">
      <c r="A126" s="3" t="s">
        <v>16</v>
      </c>
      <c r="B126" s="1" t="s">
        <v>224</v>
      </c>
      <c r="C126" s="1" t="s">
        <v>215</v>
      </c>
      <c r="D126" s="1" t="s">
        <v>216</v>
      </c>
      <c r="E126" s="1" t="s">
        <v>226</v>
      </c>
      <c r="F126" s="1" t="s">
        <v>47</v>
      </c>
      <c r="G126" s="1" t="s">
        <v>22</v>
      </c>
      <c r="H126" s="7">
        <v>30</v>
      </c>
      <c r="I126" s="7">
        <v>5880</v>
      </c>
      <c r="J126" s="7">
        <v>5345</v>
      </c>
      <c r="K126" s="7">
        <v>535</v>
      </c>
      <c r="L126" s="7">
        <v>176400</v>
      </c>
      <c r="M126" s="7">
        <v>160350</v>
      </c>
      <c r="N126" s="7">
        <v>16050</v>
      </c>
      <c r="O126" s="1" t="s">
        <v>201</v>
      </c>
      <c r="P126" s="4" t="s">
        <v>202</v>
      </c>
    </row>
    <row r="127" spans="1:16" ht="31.5" x14ac:dyDescent="0.3">
      <c r="A127" s="3" t="s">
        <v>16</v>
      </c>
      <c r="B127" s="1" t="s">
        <v>227</v>
      </c>
      <c r="C127" s="1" t="s">
        <v>18</v>
      </c>
      <c r="D127" s="1" t="s">
        <v>19</v>
      </c>
      <c r="E127" s="1" t="s">
        <v>228</v>
      </c>
      <c r="F127" s="1" t="s">
        <v>34</v>
      </c>
      <c r="G127" s="1" t="s">
        <v>22</v>
      </c>
      <c r="H127" s="7">
        <v>18</v>
      </c>
      <c r="I127" s="7">
        <v>3300</v>
      </c>
      <c r="J127" s="7">
        <v>3000</v>
      </c>
      <c r="K127" s="7">
        <v>300</v>
      </c>
      <c r="L127" s="7">
        <v>59400</v>
      </c>
      <c r="M127" s="7">
        <v>54000</v>
      </c>
      <c r="N127" s="7">
        <v>5400</v>
      </c>
      <c r="O127" s="1" t="s">
        <v>229</v>
      </c>
      <c r="P127" s="4" t="s">
        <v>202</v>
      </c>
    </row>
    <row r="128" spans="1:16" ht="31.5" x14ac:dyDescent="0.3">
      <c r="A128" s="3" t="s">
        <v>16</v>
      </c>
      <c r="B128" s="1" t="s">
        <v>227</v>
      </c>
      <c r="C128" s="1" t="s">
        <v>53</v>
      </c>
      <c r="D128" s="1" t="s">
        <v>54</v>
      </c>
      <c r="E128" s="1" t="s">
        <v>230</v>
      </c>
      <c r="F128" s="1" t="s">
        <v>34</v>
      </c>
      <c r="G128" s="1" t="s">
        <v>22</v>
      </c>
      <c r="H128" s="7">
        <v>96</v>
      </c>
      <c r="I128" s="7">
        <v>4128</v>
      </c>
      <c r="J128" s="7">
        <v>3753</v>
      </c>
      <c r="K128" s="7">
        <v>375</v>
      </c>
      <c r="L128" s="7">
        <v>396288</v>
      </c>
      <c r="M128" s="7">
        <v>360288</v>
      </c>
      <c r="N128" s="7">
        <v>36000</v>
      </c>
      <c r="O128" s="1" t="s">
        <v>229</v>
      </c>
      <c r="P128" s="4" t="s">
        <v>202</v>
      </c>
    </row>
    <row r="129" spans="1:16" ht="31.5" x14ac:dyDescent="0.3">
      <c r="A129" s="3" t="s">
        <v>16</v>
      </c>
      <c r="B129" s="1" t="s">
        <v>227</v>
      </c>
      <c r="C129" s="1" t="s">
        <v>58</v>
      </c>
      <c r="D129" s="1" t="s">
        <v>59</v>
      </c>
      <c r="E129" s="1" t="s">
        <v>231</v>
      </c>
      <c r="F129" s="1" t="s">
        <v>34</v>
      </c>
      <c r="G129" s="1" t="s">
        <v>22</v>
      </c>
      <c r="H129" s="7">
        <v>78</v>
      </c>
      <c r="I129" s="7">
        <v>5891</v>
      </c>
      <c r="J129" s="7">
        <v>5355</v>
      </c>
      <c r="K129" s="7">
        <v>536</v>
      </c>
      <c r="L129" s="7">
        <v>459498</v>
      </c>
      <c r="M129" s="7">
        <v>417690</v>
      </c>
      <c r="N129" s="7">
        <v>41808</v>
      </c>
      <c r="O129" s="1" t="s">
        <v>229</v>
      </c>
      <c r="P129" s="4" t="s">
        <v>202</v>
      </c>
    </row>
    <row r="130" spans="1:16" ht="31.5" x14ac:dyDescent="0.3">
      <c r="A130" s="3" t="s">
        <v>16</v>
      </c>
      <c r="B130" s="1" t="s">
        <v>227</v>
      </c>
      <c r="C130" s="1" t="s">
        <v>25</v>
      </c>
      <c r="D130" s="1" t="s">
        <v>26</v>
      </c>
      <c r="E130" s="1" t="s">
        <v>228</v>
      </c>
      <c r="F130" s="1" t="s">
        <v>34</v>
      </c>
      <c r="G130" s="1" t="s">
        <v>22</v>
      </c>
      <c r="H130" s="7">
        <v>3</v>
      </c>
      <c r="I130" s="7">
        <v>3555</v>
      </c>
      <c r="J130" s="7">
        <v>3232</v>
      </c>
      <c r="K130" s="7">
        <v>323</v>
      </c>
      <c r="L130" s="7">
        <v>10665</v>
      </c>
      <c r="M130" s="7">
        <v>9696</v>
      </c>
      <c r="N130" s="7">
        <v>969</v>
      </c>
      <c r="O130" s="1" t="s">
        <v>229</v>
      </c>
      <c r="P130" s="4" t="s">
        <v>202</v>
      </c>
    </row>
    <row r="131" spans="1:16" ht="31.5" x14ac:dyDescent="0.3">
      <c r="A131" s="3" t="s">
        <v>16</v>
      </c>
      <c r="B131" s="1" t="s">
        <v>227</v>
      </c>
      <c r="C131" s="1" t="s">
        <v>145</v>
      </c>
      <c r="D131" s="1" t="s">
        <v>146</v>
      </c>
      <c r="E131" s="1" t="s">
        <v>232</v>
      </c>
      <c r="F131" s="1" t="s">
        <v>34</v>
      </c>
      <c r="G131" s="1" t="s">
        <v>22</v>
      </c>
      <c r="H131" s="7">
        <v>54</v>
      </c>
      <c r="I131" s="7">
        <v>3385</v>
      </c>
      <c r="J131" s="7">
        <v>3077</v>
      </c>
      <c r="K131" s="7">
        <v>308</v>
      </c>
      <c r="L131" s="7">
        <v>182790</v>
      </c>
      <c r="M131" s="7">
        <v>166158</v>
      </c>
      <c r="N131" s="7">
        <v>16632</v>
      </c>
      <c r="O131" s="1" t="s">
        <v>229</v>
      </c>
      <c r="P131" s="4" t="s">
        <v>202</v>
      </c>
    </row>
    <row r="132" spans="1:16" ht="31.5" x14ac:dyDescent="0.3">
      <c r="A132" s="3" t="s">
        <v>16</v>
      </c>
      <c r="B132" s="1" t="s">
        <v>233</v>
      </c>
      <c r="C132" s="1" t="s">
        <v>88</v>
      </c>
      <c r="D132" s="1" t="s">
        <v>89</v>
      </c>
      <c r="E132" s="1" t="s">
        <v>234</v>
      </c>
      <c r="F132" s="1" t="s">
        <v>66</v>
      </c>
      <c r="G132" s="1" t="s">
        <v>22</v>
      </c>
      <c r="H132" s="7">
        <v>60</v>
      </c>
      <c r="I132" s="7">
        <v>6370</v>
      </c>
      <c r="J132" s="7">
        <v>5791</v>
      </c>
      <c r="K132" s="7">
        <v>579</v>
      </c>
      <c r="L132" s="7">
        <v>382200</v>
      </c>
      <c r="M132" s="7">
        <v>347460</v>
      </c>
      <c r="N132" s="7">
        <v>34740</v>
      </c>
      <c r="O132" s="1" t="s">
        <v>201</v>
      </c>
      <c r="P132" s="4" t="s">
        <v>202</v>
      </c>
    </row>
    <row r="133" spans="1:16" ht="31.5" x14ac:dyDescent="0.3">
      <c r="A133" s="3" t="s">
        <v>16</v>
      </c>
      <c r="B133" s="1" t="s">
        <v>233</v>
      </c>
      <c r="C133" s="1" t="s">
        <v>88</v>
      </c>
      <c r="D133" s="1" t="s">
        <v>89</v>
      </c>
      <c r="E133" s="1" t="s">
        <v>235</v>
      </c>
      <c r="F133" s="1" t="s">
        <v>66</v>
      </c>
      <c r="G133" s="1" t="s">
        <v>22</v>
      </c>
      <c r="H133" s="7">
        <v>59</v>
      </c>
      <c r="I133" s="7">
        <v>6370</v>
      </c>
      <c r="J133" s="7">
        <v>5791</v>
      </c>
      <c r="K133" s="7">
        <v>579</v>
      </c>
      <c r="L133" s="7">
        <v>375830</v>
      </c>
      <c r="M133" s="7">
        <v>341669</v>
      </c>
      <c r="N133" s="7">
        <v>34161</v>
      </c>
      <c r="O133" s="1" t="s">
        <v>201</v>
      </c>
      <c r="P133" s="4" t="s">
        <v>202</v>
      </c>
    </row>
    <row r="134" spans="1:16" ht="31.5" x14ac:dyDescent="0.3">
      <c r="A134" s="3" t="s">
        <v>16</v>
      </c>
      <c r="B134" s="1" t="s">
        <v>233</v>
      </c>
      <c r="C134" s="1" t="s">
        <v>88</v>
      </c>
      <c r="D134" s="1" t="s">
        <v>89</v>
      </c>
      <c r="E134" s="1" t="s">
        <v>236</v>
      </c>
      <c r="F134" s="1" t="s">
        <v>66</v>
      </c>
      <c r="G134" s="1" t="s">
        <v>22</v>
      </c>
      <c r="H134" s="7">
        <v>60</v>
      </c>
      <c r="I134" s="7">
        <v>6370</v>
      </c>
      <c r="J134" s="7">
        <v>5791</v>
      </c>
      <c r="K134" s="7">
        <v>579</v>
      </c>
      <c r="L134" s="7">
        <v>382200</v>
      </c>
      <c r="M134" s="7">
        <v>347460</v>
      </c>
      <c r="N134" s="7">
        <v>34740</v>
      </c>
      <c r="O134" s="1" t="s">
        <v>201</v>
      </c>
      <c r="P134" s="4" t="s">
        <v>202</v>
      </c>
    </row>
    <row r="135" spans="1:16" ht="31.5" x14ac:dyDescent="0.3">
      <c r="A135" s="3" t="s">
        <v>16</v>
      </c>
      <c r="B135" s="1" t="s">
        <v>233</v>
      </c>
      <c r="C135" s="1" t="s">
        <v>88</v>
      </c>
      <c r="D135" s="1" t="s">
        <v>89</v>
      </c>
      <c r="E135" s="1" t="s">
        <v>237</v>
      </c>
      <c r="F135" s="1" t="s">
        <v>66</v>
      </c>
      <c r="G135" s="1" t="s">
        <v>22</v>
      </c>
      <c r="H135" s="7">
        <v>60</v>
      </c>
      <c r="I135" s="7">
        <v>6370</v>
      </c>
      <c r="J135" s="7">
        <v>5791</v>
      </c>
      <c r="K135" s="7">
        <v>579</v>
      </c>
      <c r="L135" s="7">
        <v>382200</v>
      </c>
      <c r="M135" s="7">
        <v>347460</v>
      </c>
      <c r="N135" s="7">
        <v>34740</v>
      </c>
      <c r="O135" s="1" t="s">
        <v>201</v>
      </c>
      <c r="P135" s="4" t="s">
        <v>202</v>
      </c>
    </row>
    <row r="136" spans="1:16" ht="31.5" x14ac:dyDescent="0.3">
      <c r="A136" s="3" t="s">
        <v>16</v>
      </c>
      <c r="B136" s="1" t="s">
        <v>233</v>
      </c>
      <c r="C136" s="1" t="s">
        <v>88</v>
      </c>
      <c r="D136" s="1" t="s">
        <v>89</v>
      </c>
      <c r="E136" s="1" t="s">
        <v>238</v>
      </c>
      <c r="F136" s="1" t="s">
        <v>66</v>
      </c>
      <c r="G136" s="1" t="s">
        <v>22</v>
      </c>
      <c r="H136" s="7">
        <v>48</v>
      </c>
      <c r="I136" s="7">
        <v>6370</v>
      </c>
      <c r="J136" s="7">
        <v>5791</v>
      </c>
      <c r="K136" s="7">
        <v>579</v>
      </c>
      <c r="L136" s="7">
        <v>305760</v>
      </c>
      <c r="M136" s="7">
        <v>277968</v>
      </c>
      <c r="N136" s="7">
        <v>27792</v>
      </c>
      <c r="O136" s="1" t="s">
        <v>201</v>
      </c>
      <c r="P136" s="4" t="s">
        <v>202</v>
      </c>
    </row>
    <row r="137" spans="1:16" ht="31.5" x14ac:dyDescent="0.3">
      <c r="A137" s="3" t="s">
        <v>16</v>
      </c>
      <c r="B137" s="1" t="s">
        <v>233</v>
      </c>
      <c r="C137" s="1" t="s">
        <v>88</v>
      </c>
      <c r="D137" s="1" t="s">
        <v>89</v>
      </c>
      <c r="E137" s="1" t="s">
        <v>239</v>
      </c>
      <c r="F137" s="1" t="s">
        <v>66</v>
      </c>
      <c r="G137" s="1" t="s">
        <v>22</v>
      </c>
      <c r="H137" s="7">
        <v>72</v>
      </c>
      <c r="I137" s="7">
        <v>6370</v>
      </c>
      <c r="J137" s="7">
        <v>5791</v>
      </c>
      <c r="K137" s="7">
        <v>579</v>
      </c>
      <c r="L137" s="7">
        <v>458640</v>
      </c>
      <c r="M137" s="7">
        <v>416952</v>
      </c>
      <c r="N137" s="7">
        <v>41688</v>
      </c>
      <c r="O137" s="1" t="s">
        <v>201</v>
      </c>
      <c r="P137" s="4" t="s">
        <v>202</v>
      </c>
    </row>
    <row r="138" spans="1:16" ht="31.5" x14ac:dyDescent="0.3">
      <c r="A138" s="3" t="s">
        <v>16</v>
      </c>
      <c r="B138" s="1" t="s">
        <v>233</v>
      </c>
      <c r="C138" s="1" t="s">
        <v>88</v>
      </c>
      <c r="D138" s="1" t="s">
        <v>89</v>
      </c>
      <c r="E138" s="1" t="s">
        <v>240</v>
      </c>
      <c r="F138" s="1" t="s">
        <v>66</v>
      </c>
      <c r="G138" s="1" t="s">
        <v>22</v>
      </c>
      <c r="H138" s="7">
        <v>60</v>
      </c>
      <c r="I138" s="7">
        <v>6370</v>
      </c>
      <c r="J138" s="7">
        <v>5791</v>
      </c>
      <c r="K138" s="7">
        <v>579</v>
      </c>
      <c r="L138" s="7">
        <v>382200</v>
      </c>
      <c r="M138" s="7">
        <v>347460</v>
      </c>
      <c r="N138" s="7">
        <v>34740</v>
      </c>
      <c r="O138" s="1" t="s">
        <v>201</v>
      </c>
      <c r="P138" s="4" t="s">
        <v>202</v>
      </c>
    </row>
    <row r="139" spans="1:16" ht="31.5" x14ac:dyDescent="0.3">
      <c r="A139" s="3" t="s">
        <v>16</v>
      </c>
      <c r="B139" s="1" t="s">
        <v>233</v>
      </c>
      <c r="C139" s="1" t="s">
        <v>88</v>
      </c>
      <c r="D139" s="1" t="s">
        <v>89</v>
      </c>
      <c r="E139" s="1" t="s">
        <v>241</v>
      </c>
      <c r="F139" s="1" t="s">
        <v>66</v>
      </c>
      <c r="G139" s="1" t="s">
        <v>22</v>
      </c>
      <c r="H139" s="7">
        <v>48</v>
      </c>
      <c r="I139" s="7">
        <v>6370</v>
      </c>
      <c r="J139" s="7">
        <v>5791</v>
      </c>
      <c r="K139" s="7">
        <v>579</v>
      </c>
      <c r="L139" s="7">
        <v>305760</v>
      </c>
      <c r="M139" s="7">
        <v>277968</v>
      </c>
      <c r="N139" s="7">
        <v>27792</v>
      </c>
      <c r="O139" s="1" t="s">
        <v>201</v>
      </c>
      <c r="P139" s="4" t="s">
        <v>202</v>
      </c>
    </row>
    <row r="140" spans="1:16" ht="31.5" x14ac:dyDescent="0.3">
      <c r="A140" s="3" t="s">
        <v>16</v>
      </c>
      <c r="B140" s="1" t="s">
        <v>233</v>
      </c>
      <c r="C140" s="1" t="s">
        <v>88</v>
      </c>
      <c r="D140" s="1" t="s">
        <v>89</v>
      </c>
      <c r="E140" s="1" t="s">
        <v>242</v>
      </c>
      <c r="F140" s="1" t="s">
        <v>66</v>
      </c>
      <c r="G140" s="1" t="s">
        <v>22</v>
      </c>
      <c r="H140" s="7">
        <v>60</v>
      </c>
      <c r="I140" s="7">
        <v>6370</v>
      </c>
      <c r="J140" s="7">
        <v>5791</v>
      </c>
      <c r="K140" s="7">
        <v>579</v>
      </c>
      <c r="L140" s="7">
        <v>382200</v>
      </c>
      <c r="M140" s="7">
        <v>347460</v>
      </c>
      <c r="N140" s="7">
        <v>34740</v>
      </c>
      <c r="O140" s="1" t="s">
        <v>201</v>
      </c>
      <c r="P140" s="4" t="s">
        <v>202</v>
      </c>
    </row>
    <row r="141" spans="1:16" ht="31.5" x14ac:dyDescent="0.3">
      <c r="A141" s="3" t="s">
        <v>16</v>
      </c>
      <c r="B141" s="1" t="s">
        <v>233</v>
      </c>
      <c r="C141" s="1" t="s">
        <v>88</v>
      </c>
      <c r="D141" s="1" t="s">
        <v>89</v>
      </c>
      <c r="E141" s="1" t="s">
        <v>243</v>
      </c>
      <c r="F141" s="1" t="s">
        <v>66</v>
      </c>
      <c r="G141" s="1" t="s">
        <v>22</v>
      </c>
      <c r="H141" s="7">
        <v>60</v>
      </c>
      <c r="I141" s="7">
        <v>6370</v>
      </c>
      <c r="J141" s="7">
        <v>5791</v>
      </c>
      <c r="K141" s="7">
        <v>579</v>
      </c>
      <c r="L141" s="7">
        <v>382200</v>
      </c>
      <c r="M141" s="7">
        <v>347460</v>
      </c>
      <c r="N141" s="7">
        <v>34740</v>
      </c>
      <c r="O141" s="1" t="s">
        <v>201</v>
      </c>
      <c r="P141" s="4" t="s">
        <v>202</v>
      </c>
    </row>
    <row r="142" spans="1:16" ht="31.5" x14ac:dyDescent="0.3">
      <c r="A142" s="3" t="s">
        <v>16</v>
      </c>
      <c r="B142" s="1" t="s">
        <v>233</v>
      </c>
      <c r="C142" s="1" t="s">
        <v>88</v>
      </c>
      <c r="D142" s="1" t="s">
        <v>89</v>
      </c>
      <c r="E142" s="1" t="s">
        <v>244</v>
      </c>
      <c r="F142" s="1" t="s">
        <v>66</v>
      </c>
      <c r="G142" s="1" t="s">
        <v>22</v>
      </c>
      <c r="H142" s="7">
        <v>60</v>
      </c>
      <c r="I142" s="7">
        <v>6370</v>
      </c>
      <c r="J142" s="7">
        <v>5791</v>
      </c>
      <c r="K142" s="7">
        <v>579</v>
      </c>
      <c r="L142" s="7">
        <v>382200</v>
      </c>
      <c r="M142" s="7">
        <v>347460</v>
      </c>
      <c r="N142" s="7">
        <v>34740</v>
      </c>
      <c r="O142" s="1" t="s">
        <v>201</v>
      </c>
      <c r="P142" s="4" t="s">
        <v>202</v>
      </c>
    </row>
    <row r="143" spans="1:16" ht="31.5" x14ac:dyDescent="0.3">
      <c r="A143" s="3" t="s">
        <v>16</v>
      </c>
      <c r="B143" s="1" t="s">
        <v>233</v>
      </c>
      <c r="C143" s="1" t="s">
        <v>88</v>
      </c>
      <c r="D143" s="1" t="s">
        <v>89</v>
      </c>
      <c r="E143" s="1" t="s">
        <v>245</v>
      </c>
      <c r="F143" s="1" t="s">
        <v>66</v>
      </c>
      <c r="G143" s="1" t="s">
        <v>22</v>
      </c>
      <c r="H143" s="7">
        <v>48</v>
      </c>
      <c r="I143" s="7">
        <v>6370</v>
      </c>
      <c r="J143" s="7">
        <v>5791</v>
      </c>
      <c r="K143" s="7">
        <v>579</v>
      </c>
      <c r="L143" s="7">
        <v>305760</v>
      </c>
      <c r="M143" s="7">
        <v>277968</v>
      </c>
      <c r="N143" s="7">
        <v>27792</v>
      </c>
      <c r="O143" s="1" t="s">
        <v>201</v>
      </c>
      <c r="P143" s="4" t="s">
        <v>202</v>
      </c>
    </row>
    <row r="144" spans="1:16" ht="31.5" x14ac:dyDescent="0.3">
      <c r="A144" s="3" t="s">
        <v>16</v>
      </c>
      <c r="B144" s="1" t="s">
        <v>233</v>
      </c>
      <c r="C144" s="1" t="s">
        <v>88</v>
      </c>
      <c r="D144" s="1" t="s">
        <v>89</v>
      </c>
      <c r="E144" s="1" t="s">
        <v>246</v>
      </c>
      <c r="F144" s="1" t="s">
        <v>66</v>
      </c>
      <c r="G144" s="1" t="s">
        <v>22</v>
      </c>
      <c r="H144" s="7">
        <v>48</v>
      </c>
      <c r="I144" s="7">
        <v>6370</v>
      </c>
      <c r="J144" s="7">
        <v>5791</v>
      </c>
      <c r="K144" s="7">
        <v>579</v>
      </c>
      <c r="L144" s="7">
        <v>305760</v>
      </c>
      <c r="M144" s="7">
        <v>277968</v>
      </c>
      <c r="N144" s="7">
        <v>27792</v>
      </c>
      <c r="O144" s="1" t="s">
        <v>201</v>
      </c>
      <c r="P144" s="4" t="s">
        <v>202</v>
      </c>
    </row>
    <row r="145" spans="1:16" ht="31.5" x14ac:dyDescent="0.3">
      <c r="A145" s="3" t="s">
        <v>16</v>
      </c>
      <c r="B145" s="1" t="s">
        <v>233</v>
      </c>
      <c r="C145" s="1" t="s">
        <v>88</v>
      </c>
      <c r="D145" s="1" t="s">
        <v>89</v>
      </c>
      <c r="E145" s="1" t="s">
        <v>247</v>
      </c>
      <c r="F145" s="1" t="s">
        <v>66</v>
      </c>
      <c r="G145" s="1" t="s">
        <v>22</v>
      </c>
      <c r="H145" s="7">
        <v>60</v>
      </c>
      <c r="I145" s="7">
        <v>6370</v>
      </c>
      <c r="J145" s="7">
        <v>5791</v>
      </c>
      <c r="K145" s="7">
        <v>579</v>
      </c>
      <c r="L145" s="7">
        <v>382200</v>
      </c>
      <c r="M145" s="7">
        <v>347460</v>
      </c>
      <c r="N145" s="7">
        <v>34740</v>
      </c>
      <c r="O145" s="1" t="s">
        <v>201</v>
      </c>
      <c r="P145" s="4" t="s">
        <v>202</v>
      </c>
    </row>
    <row r="146" spans="1:16" ht="31.5" x14ac:dyDescent="0.3">
      <c r="A146" s="3" t="s">
        <v>16</v>
      </c>
      <c r="B146" s="1" t="s">
        <v>233</v>
      </c>
      <c r="C146" s="1" t="s">
        <v>88</v>
      </c>
      <c r="D146" s="1" t="s">
        <v>89</v>
      </c>
      <c r="E146" s="1" t="s">
        <v>248</v>
      </c>
      <c r="F146" s="1" t="s">
        <v>66</v>
      </c>
      <c r="G146" s="1" t="s">
        <v>22</v>
      </c>
      <c r="H146" s="7">
        <v>60</v>
      </c>
      <c r="I146" s="7">
        <v>6370</v>
      </c>
      <c r="J146" s="7">
        <v>5791</v>
      </c>
      <c r="K146" s="7">
        <v>579</v>
      </c>
      <c r="L146" s="7">
        <v>382200</v>
      </c>
      <c r="M146" s="7">
        <v>347460</v>
      </c>
      <c r="N146" s="7">
        <v>34740</v>
      </c>
      <c r="O146" s="1" t="s">
        <v>201</v>
      </c>
      <c r="P146" s="4" t="s">
        <v>202</v>
      </c>
    </row>
    <row r="147" spans="1:16" ht="31.5" x14ac:dyDescent="0.3">
      <c r="A147" s="3" t="s">
        <v>16</v>
      </c>
      <c r="B147" s="1" t="s">
        <v>233</v>
      </c>
      <c r="C147" s="1" t="s">
        <v>88</v>
      </c>
      <c r="D147" s="1" t="s">
        <v>89</v>
      </c>
      <c r="E147" s="1" t="s">
        <v>249</v>
      </c>
      <c r="F147" s="1" t="s">
        <v>66</v>
      </c>
      <c r="G147" s="1" t="s">
        <v>22</v>
      </c>
      <c r="H147" s="7">
        <v>60</v>
      </c>
      <c r="I147" s="7">
        <v>6370</v>
      </c>
      <c r="J147" s="7">
        <v>5791</v>
      </c>
      <c r="K147" s="7">
        <v>579</v>
      </c>
      <c r="L147" s="7">
        <v>382200</v>
      </c>
      <c r="M147" s="7">
        <v>347460</v>
      </c>
      <c r="N147" s="7">
        <v>34740</v>
      </c>
      <c r="O147" s="1" t="s">
        <v>201</v>
      </c>
      <c r="P147" s="4" t="s">
        <v>202</v>
      </c>
    </row>
    <row r="148" spans="1:16" ht="31.5" x14ac:dyDescent="0.3">
      <c r="A148" s="3" t="s">
        <v>16</v>
      </c>
      <c r="B148" s="1" t="s">
        <v>233</v>
      </c>
      <c r="C148" s="1" t="s">
        <v>88</v>
      </c>
      <c r="D148" s="1" t="s">
        <v>89</v>
      </c>
      <c r="E148" s="1" t="s">
        <v>250</v>
      </c>
      <c r="F148" s="1" t="s">
        <v>66</v>
      </c>
      <c r="G148" s="1" t="s">
        <v>22</v>
      </c>
      <c r="H148" s="7">
        <v>48</v>
      </c>
      <c r="I148" s="7">
        <v>6370</v>
      </c>
      <c r="J148" s="7">
        <v>5791</v>
      </c>
      <c r="K148" s="7">
        <v>579</v>
      </c>
      <c r="L148" s="7">
        <v>305760</v>
      </c>
      <c r="M148" s="7">
        <v>277968</v>
      </c>
      <c r="N148" s="7">
        <v>27792</v>
      </c>
      <c r="O148" s="1" t="s">
        <v>201</v>
      </c>
      <c r="P148" s="4" t="s">
        <v>202</v>
      </c>
    </row>
    <row r="149" spans="1:16" ht="31.5" x14ac:dyDescent="0.3">
      <c r="A149" s="3" t="s">
        <v>16</v>
      </c>
      <c r="B149" s="1" t="s">
        <v>233</v>
      </c>
      <c r="C149" s="1" t="s">
        <v>88</v>
      </c>
      <c r="D149" s="1" t="s">
        <v>89</v>
      </c>
      <c r="E149" s="1" t="s">
        <v>251</v>
      </c>
      <c r="F149" s="1" t="s">
        <v>66</v>
      </c>
      <c r="G149" s="1" t="s">
        <v>22</v>
      </c>
      <c r="H149" s="7">
        <v>24</v>
      </c>
      <c r="I149" s="7">
        <v>6370</v>
      </c>
      <c r="J149" s="7">
        <v>5791</v>
      </c>
      <c r="K149" s="7">
        <v>579</v>
      </c>
      <c r="L149" s="7">
        <v>152880</v>
      </c>
      <c r="M149" s="7">
        <v>138984</v>
      </c>
      <c r="N149" s="7">
        <v>13896</v>
      </c>
      <c r="O149" s="1" t="s">
        <v>201</v>
      </c>
      <c r="P149" s="4" t="s">
        <v>202</v>
      </c>
    </row>
    <row r="150" spans="1:16" ht="31.5" x14ac:dyDescent="0.3">
      <c r="A150" s="3" t="s">
        <v>16</v>
      </c>
      <c r="B150" s="1" t="s">
        <v>233</v>
      </c>
      <c r="C150" s="1" t="s">
        <v>88</v>
      </c>
      <c r="D150" s="1" t="s">
        <v>89</v>
      </c>
      <c r="E150" s="1" t="s">
        <v>252</v>
      </c>
      <c r="F150" s="1" t="s">
        <v>66</v>
      </c>
      <c r="G150" s="1" t="s">
        <v>22</v>
      </c>
      <c r="H150" s="7">
        <v>48</v>
      </c>
      <c r="I150" s="7">
        <v>6370</v>
      </c>
      <c r="J150" s="7">
        <v>5791</v>
      </c>
      <c r="K150" s="7">
        <v>579</v>
      </c>
      <c r="L150" s="7">
        <v>305760</v>
      </c>
      <c r="M150" s="7">
        <v>277968</v>
      </c>
      <c r="N150" s="7">
        <v>27792</v>
      </c>
      <c r="O150" s="1" t="s">
        <v>201</v>
      </c>
      <c r="P150" s="4" t="s">
        <v>202</v>
      </c>
    </row>
    <row r="151" spans="1:16" ht="31.5" x14ac:dyDescent="0.3">
      <c r="A151" s="3" t="s">
        <v>16</v>
      </c>
      <c r="B151" s="1" t="s">
        <v>233</v>
      </c>
      <c r="C151" s="1" t="s">
        <v>88</v>
      </c>
      <c r="D151" s="1" t="s">
        <v>89</v>
      </c>
      <c r="E151" s="1" t="s">
        <v>253</v>
      </c>
      <c r="F151" s="1" t="s">
        <v>66</v>
      </c>
      <c r="G151" s="1" t="s">
        <v>22</v>
      </c>
      <c r="H151" s="7">
        <v>48</v>
      </c>
      <c r="I151" s="7">
        <v>6370</v>
      </c>
      <c r="J151" s="7">
        <v>5791</v>
      </c>
      <c r="K151" s="7">
        <v>579</v>
      </c>
      <c r="L151" s="7">
        <v>305760</v>
      </c>
      <c r="M151" s="7">
        <v>277968</v>
      </c>
      <c r="N151" s="7">
        <v>27792</v>
      </c>
      <c r="O151" s="1" t="s">
        <v>201</v>
      </c>
      <c r="P151" s="4" t="s">
        <v>202</v>
      </c>
    </row>
    <row r="152" spans="1:16" ht="31.5" x14ac:dyDescent="0.3">
      <c r="A152" s="3" t="s">
        <v>16</v>
      </c>
      <c r="B152" s="1" t="s">
        <v>233</v>
      </c>
      <c r="C152" s="1" t="s">
        <v>88</v>
      </c>
      <c r="D152" s="1" t="s">
        <v>89</v>
      </c>
      <c r="E152" s="1" t="s">
        <v>254</v>
      </c>
      <c r="F152" s="1" t="s">
        <v>66</v>
      </c>
      <c r="G152" s="1" t="s">
        <v>22</v>
      </c>
      <c r="H152" s="7">
        <v>48</v>
      </c>
      <c r="I152" s="7">
        <v>6370</v>
      </c>
      <c r="J152" s="7">
        <v>5791</v>
      </c>
      <c r="K152" s="7">
        <v>579</v>
      </c>
      <c r="L152" s="7">
        <v>305760</v>
      </c>
      <c r="M152" s="7">
        <v>277968</v>
      </c>
      <c r="N152" s="7">
        <v>27792</v>
      </c>
      <c r="O152" s="1" t="s">
        <v>201</v>
      </c>
      <c r="P152" s="4" t="s">
        <v>202</v>
      </c>
    </row>
    <row r="153" spans="1:16" ht="31.5" x14ac:dyDescent="0.3">
      <c r="A153" s="3" t="s">
        <v>16</v>
      </c>
      <c r="B153" s="1" t="s">
        <v>233</v>
      </c>
      <c r="C153" s="1" t="s">
        <v>88</v>
      </c>
      <c r="D153" s="1" t="s">
        <v>89</v>
      </c>
      <c r="E153" s="1" t="s">
        <v>255</v>
      </c>
      <c r="F153" s="1" t="s">
        <v>66</v>
      </c>
      <c r="G153" s="1" t="s">
        <v>22</v>
      </c>
      <c r="H153" s="7">
        <v>48</v>
      </c>
      <c r="I153" s="7">
        <v>6370</v>
      </c>
      <c r="J153" s="7">
        <v>5791</v>
      </c>
      <c r="K153" s="7">
        <v>579</v>
      </c>
      <c r="L153" s="7">
        <v>305760</v>
      </c>
      <c r="M153" s="7">
        <v>277968</v>
      </c>
      <c r="N153" s="7">
        <v>27792</v>
      </c>
      <c r="O153" s="1" t="s">
        <v>201</v>
      </c>
      <c r="P153" s="4" t="s">
        <v>202</v>
      </c>
    </row>
    <row r="154" spans="1:16" ht="31.5" x14ac:dyDescent="0.3">
      <c r="A154" s="3" t="s">
        <v>16</v>
      </c>
      <c r="B154" s="1" t="s">
        <v>233</v>
      </c>
      <c r="C154" s="1" t="s">
        <v>88</v>
      </c>
      <c r="D154" s="1" t="s">
        <v>89</v>
      </c>
      <c r="E154" s="1" t="s">
        <v>256</v>
      </c>
      <c r="F154" s="1" t="s">
        <v>66</v>
      </c>
      <c r="G154" s="1" t="s">
        <v>22</v>
      </c>
      <c r="H154" s="7">
        <v>48</v>
      </c>
      <c r="I154" s="7">
        <v>6370</v>
      </c>
      <c r="J154" s="7">
        <v>5791</v>
      </c>
      <c r="K154" s="7">
        <v>579</v>
      </c>
      <c r="L154" s="7">
        <v>305760</v>
      </c>
      <c r="M154" s="7">
        <v>277968</v>
      </c>
      <c r="N154" s="7">
        <v>27792</v>
      </c>
      <c r="O154" s="1" t="s">
        <v>201</v>
      </c>
      <c r="P154" s="4" t="s">
        <v>202</v>
      </c>
    </row>
    <row r="155" spans="1:16" ht="31.5" x14ac:dyDescent="0.3">
      <c r="A155" s="3" t="s">
        <v>16</v>
      </c>
      <c r="B155" s="1" t="s">
        <v>233</v>
      </c>
      <c r="C155" s="1" t="s">
        <v>88</v>
      </c>
      <c r="D155" s="1" t="s">
        <v>89</v>
      </c>
      <c r="E155" s="1" t="s">
        <v>257</v>
      </c>
      <c r="F155" s="1" t="s">
        <v>66</v>
      </c>
      <c r="G155" s="1" t="s">
        <v>22</v>
      </c>
      <c r="H155" s="7">
        <v>48</v>
      </c>
      <c r="I155" s="7">
        <v>6370</v>
      </c>
      <c r="J155" s="7">
        <v>5791</v>
      </c>
      <c r="K155" s="7">
        <v>579</v>
      </c>
      <c r="L155" s="7">
        <v>305760</v>
      </c>
      <c r="M155" s="7">
        <v>277968</v>
      </c>
      <c r="N155" s="7">
        <v>27792</v>
      </c>
      <c r="O155" s="1" t="s">
        <v>201</v>
      </c>
      <c r="P155" s="4" t="s">
        <v>202</v>
      </c>
    </row>
    <row r="156" spans="1:16" ht="31.5" x14ac:dyDescent="0.3">
      <c r="A156" s="3" t="s">
        <v>16</v>
      </c>
      <c r="B156" s="1" t="s">
        <v>233</v>
      </c>
      <c r="C156" s="1" t="s">
        <v>88</v>
      </c>
      <c r="D156" s="1" t="s">
        <v>89</v>
      </c>
      <c r="E156" s="1" t="s">
        <v>258</v>
      </c>
      <c r="F156" s="1" t="s">
        <v>66</v>
      </c>
      <c r="G156" s="1" t="s">
        <v>22</v>
      </c>
      <c r="H156" s="7">
        <v>48</v>
      </c>
      <c r="I156" s="7">
        <v>6370</v>
      </c>
      <c r="J156" s="7">
        <v>5791</v>
      </c>
      <c r="K156" s="7">
        <v>579</v>
      </c>
      <c r="L156" s="7">
        <v>305760</v>
      </c>
      <c r="M156" s="7">
        <v>277968</v>
      </c>
      <c r="N156" s="7">
        <v>27792</v>
      </c>
      <c r="O156" s="1" t="s">
        <v>201</v>
      </c>
      <c r="P156" s="4" t="s">
        <v>202</v>
      </c>
    </row>
    <row r="157" spans="1:16" ht="31.5" x14ac:dyDescent="0.3">
      <c r="A157" s="3" t="s">
        <v>16</v>
      </c>
      <c r="B157" s="1" t="s">
        <v>233</v>
      </c>
      <c r="C157" s="1" t="s">
        <v>88</v>
      </c>
      <c r="D157" s="1" t="s">
        <v>89</v>
      </c>
      <c r="E157" s="1" t="s">
        <v>259</v>
      </c>
      <c r="F157" s="1" t="s">
        <v>66</v>
      </c>
      <c r="G157" s="1" t="s">
        <v>22</v>
      </c>
      <c r="H157" s="7">
        <v>36</v>
      </c>
      <c r="I157" s="7">
        <v>6370</v>
      </c>
      <c r="J157" s="7">
        <v>5791</v>
      </c>
      <c r="K157" s="7">
        <v>579</v>
      </c>
      <c r="L157" s="7">
        <v>229320</v>
      </c>
      <c r="M157" s="7">
        <v>208476</v>
      </c>
      <c r="N157" s="7">
        <v>20844</v>
      </c>
      <c r="O157" s="1" t="s">
        <v>201</v>
      </c>
      <c r="P157" s="4" t="s">
        <v>202</v>
      </c>
    </row>
    <row r="158" spans="1:16" ht="31.5" x14ac:dyDescent="0.3">
      <c r="A158" s="3" t="s">
        <v>16</v>
      </c>
      <c r="B158" s="1" t="s">
        <v>233</v>
      </c>
      <c r="C158" s="1" t="s">
        <v>88</v>
      </c>
      <c r="D158" s="1" t="s">
        <v>89</v>
      </c>
      <c r="E158" s="1" t="s">
        <v>260</v>
      </c>
      <c r="F158" s="1" t="s">
        <v>66</v>
      </c>
      <c r="G158" s="1" t="s">
        <v>22</v>
      </c>
      <c r="H158" s="7">
        <v>36</v>
      </c>
      <c r="I158" s="7">
        <v>6370</v>
      </c>
      <c r="J158" s="7">
        <v>5791</v>
      </c>
      <c r="K158" s="7">
        <v>579</v>
      </c>
      <c r="L158" s="7">
        <v>229320</v>
      </c>
      <c r="M158" s="7">
        <v>208476</v>
      </c>
      <c r="N158" s="7">
        <v>20844</v>
      </c>
      <c r="O158" s="1" t="s">
        <v>201</v>
      </c>
      <c r="P158" s="4" t="s">
        <v>202</v>
      </c>
    </row>
    <row r="159" spans="1:16" ht="31.5" x14ac:dyDescent="0.3">
      <c r="A159" s="3" t="s">
        <v>16</v>
      </c>
      <c r="B159" s="1" t="s">
        <v>233</v>
      </c>
      <c r="C159" s="1" t="s">
        <v>88</v>
      </c>
      <c r="D159" s="1" t="s">
        <v>89</v>
      </c>
      <c r="E159" s="1" t="s">
        <v>261</v>
      </c>
      <c r="F159" s="1" t="s">
        <v>66</v>
      </c>
      <c r="G159" s="1" t="s">
        <v>22</v>
      </c>
      <c r="H159" s="7">
        <v>24</v>
      </c>
      <c r="I159" s="7">
        <v>6370</v>
      </c>
      <c r="J159" s="7">
        <v>5791</v>
      </c>
      <c r="K159" s="7">
        <v>579</v>
      </c>
      <c r="L159" s="7">
        <v>152880</v>
      </c>
      <c r="M159" s="7">
        <v>138984</v>
      </c>
      <c r="N159" s="7">
        <v>13896</v>
      </c>
      <c r="O159" s="1" t="s">
        <v>201</v>
      </c>
      <c r="P159" s="4" t="s">
        <v>202</v>
      </c>
    </row>
    <row r="160" spans="1:16" ht="31.5" x14ac:dyDescent="0.3">
      <c r="A160" s="3" t="s">
        <v>16</v>
      </c>
      <c r="B160" s="1" t="s">
        <v>233</v>
      </c>
      <c r="C160" s="1" t="s">
        <v>88</v>
      </c>
      <c r="D160" s="1" t="s">
        <v>89</v>
      </c>
      <c r="E160" s="1" t="s">
        <v>262</v>
      </c>
      <c r="F160" s="1" t="s">
        <v>66</v>
      </c>
      <c r="G160" s="1" t="s">
        <v>22</v>
      </c>
      <c r="H160" s="7">
        <v>12</v>
      </c>
      <c r="I160" s="7">
        <v>6370</v>
      </c>
      <c r="J160" s="7">
        <v>5791</v>
      </c>
      <c r="K160" s="7">
        <v>579</v>
      </c>
      <c r="L160" s="7">
        <v>76440</v>
      </c>
      <c r="M160" s="7">
        <v>69492</v>
      </c>
      <c r="N160" s="7">
        <v>6948</v>
      </c>
      <c r="O160" s="1" t="s">
        <v>201</v>
      </c>
      <c r="P160" s="4" t="s">
        <v>202</v>
      </c>
    </row>
    <row r="161" spans="1:16" ht="31.5" x14ac:dyDescent="0.3">
      <c r="A161" s="3" t="s">
        <v>16</v>
      </c>
      <c r="B161" s="1" t="s">
        <v>233</v>
      </c>
      <c r="C161" s="1" t="s">
        <v>88</v>
      </c>
      <c r="D161" s="1" t="s">
        <v>89</v>
      </c>
      <c r="E161" s="1" t="s">
        <v>263</v>
      </c>
      <c r="F161" s="1" t="s">
        <v>66</v>
      </c>
      <c r="G161" s="1" t="s">
        <v>22</v>
      </c>
      <c r="H161" s="7">
        <v>12</v>
      </c>
      <c r="I161" s="7">
        <v>6370</v>
      </c>
      <c r="J161" s="7">
        <v>5791</v>
      </c>
      <c r="K161" s="7">
        <v>579</v>
      </c>
      <c r="L161" s="7">
        <v>76440</v>
      </c>
      <c r="M161" s="7">
        <v>69492</v>
      </c>
      <c r="N161" s="7">
        <v>6948</v>
      </c>
      <c r="O161" s="1" t="s">
        <v>201</v>
      </c>
      <c r="P161" s="4" t="s">
        <v>202</v>
      </c>
    </row>
    <row r="162" spans="1:16" ht="31.5" x14ac:dyDescent="0.3">
      <c r="A162" s="3" t="s">
        <v>16</v>
      </c>
      <c r="B162" s="1" t="s">
        <v>233</v>
      </c>
      <c r="C162" s="1" t="s">
        <v>88</v>
      </c>
      <c r="D162" s="1" t="s">
        <v>89</v>
      </c>
      <c r="E162" s="1" t="s">
        <v>264</v>
      </c>
      <c r="F162" s="1" t="s">
        <v>66</v>
      </c>
      <c r="G162" s="1" t="s">
        <v>22</v>
      </c>
      <c r="H162" s="7">
        <v>48</v>
      </c>
      <c r="I162" s="7">
        <v>6370</v>
      </c>
      <c r="J162" s="7">
        <v>5791</v>
      </c>
      <c r="K162" s="7">
        <v>579</v>
      </c>
      <c r="L162" s="7">
        <v>305760</v>
      </c>
      <c r="M162" s="7">
        <v>277968</v>
      </c>
      <c r="N162" s="7">
        <v>27792</v>
      </c>
      <c r="O162" s="1" t="s">
        <v>201</v>
      </c>
      <c r="P162" s="4" t="s">
        <v>202</v>
      </c>
    </row>
    <row r="163" spans="1:16" ht="31.5" x14ac:dyDescent="0.3">
      <c r="A163" s="3" t="s">
        <v>16</v>
      </c>
      <c r="B163" s="1" t="s">
        <v>233</v>
      </c>
      <c r="C163" s="1" t="s">
        <v>88</v>
      </c>
      <c r="D163" s="1" t="s">
        <v>89</v>
      </c>
      <c r="E163" s="1" t="s">
        <v>265</v>
      </c>
      <c r="F163" s="1" t="s">
        <v>66</v>
      </c>
      <c r="G163" s="1" t="s">
        <v>22</v>
      </c>
      <c r="H163" s="7">
        <v>54</v>
      </c>
      <c r="I163" s="7">
        <v>6370</v>
      </c>
      <c r="J163" s="7">
        <v>5791</v>
      </c>
      <c r="K163" s="7">
        <v>579</v>
      </c>
      <c r="L163" s="7">
        <v>343980</v>
      </c>
      <c r="M163" s="7">
        <v>312714</v>
      </c>
      <c r="N163" s="7">
        <v>31266</v>
      </c>
      <c r="O163" s="1" t="s">
        <v>201</v>
      </c>
      <c r="P163" s="4" t="s">
        <v>202</v>
      </c>
    </row>
    <row r="164" spans="1:16" ht="31.5" x14ac:dyDescent="0.3">
      <c r="A164" s="3" t="s">
        <v>16</v>
      </c>
      <c r="B164" s="1" t="s">
        <v>233</v>
      </c>
      <c r="C164" s="1" t="s">
        <v>88</v>
      </c>
      <c r="D164" s="1" t="s">
        <v>89</v>
      </c>
      <c r="E164" s="1" t="s">
        <v>266</v>
      </c>
      <c r="F164" s="1" t="s">
        <v>66</v>
      </c>
      <c r="G164" s="1" t="s">
        <v>22</v>
      </c>
      <c r="H164" s="7">
        <v>42</v>
      </c>
      <c r="I164" s="7">
        <v>6370</v>
      </c>
      <c r="J164" s="7">
        <v>5791</v>
      </c>
      <c r="K164" s="7">
        <v>579</v>
      </c>
      <c r="L164" s="7">
        <v>267540</v>
      </c>
      <c r="M164" s="7">
        <v>243222</v>
      </c>
      <c r="N164" s="7">
        <v>24318</v>
      </c>
      <c r="O164" s="1" t="s">
        <v>201</v>
      </c>
      <c r="P164" s="4" t="s">
        <v>202</v>
      </c>
    </row>
    <row r="165" spans="1:16" ht="31.5" x14ac:dyDescent="0.3">
      <c r="A165" s="3" t="s">
        <v>16</v>
      </c>
      <c r="B165" s="1" t="s">
        <v>233</v>
      </c>
      <c r="C165" s="1" t="s">
        <v>88</v>
      </c>
      <c r="D165" s="1" t="s">
        <v>89</v>
      </c>
      <c r="E165" s="1" t="s">
        <v>267</v>
      </c>
      <c r="F165" s="1" t="s">
        <v>66</v>
      </c>
      <c r="G165" s="1" t="s">
        <v>22</v>
      </c>
      <c r="H165" s="7">
        <v>36</v>
      </c>
      <c r="I165" s="7">
        <v>6370</v>
      </c>
      <c r="J165" s="7">
        <v>5791</v>
      </c>
      <c r="K165" s="7">
        <v>579</v>
      </c>
      <c r="L165" s="7">
        <v>229320</v>
      </c>
      <c r="M165" s="7">
        <v>208476</v>
      </c>
      <c r="N165" s="7">
        <v>20844</v>
      </c>
      <c r="O165" s="1" t="s">
        <v>201</v>
      </c>
      <c r="P165" s="4" t="s">
        <v>202</v>
      </c>
    </row>
    <row r="166" spans="1:16" ht="31.5" x14ac:dyDescent="0.3">
      <c r="A166" s="3" t="s">
        <v>16</v>
      </c>
      <c r="B166" s="1" t="s">
        <v>233</v>
      </c>
      <c r="C166" s="1" t="s">
        <v>88</v>
      </c>
      <c r="D166" s="1" t="s">
        <v>89</v>
      </c>
      <c r="E166" s="1" t="s">
        <v>268</v>
      </c>
      <c r="F166" s="1" t="s">
        <v>66</v>
      </c>
      <c r="G166" s="1" t="s">
        <v>22</v>
      </c>
      <c r="H166" s="7">
        <v>36</v>
      </c>
      <c r="I166" s="7">
        <v>6370</v>
      </c>
      <c r="J166" s="7">
        <v>5791</v>
      </c>
      <c r="K166" s="7">
        <v>579</v>
      </c>
      <c r="L166" s="7">
        <v>229320</v>
      </c>
      <c r="M166" s="7">
        <v>208476</v>
      </c>
      <c r="N166" s="7">
        <v>20844</v>
      </c>
      <c r="O166" s="1" t="s">
        <v>201</v>
      </c>
      <c r="P166" s="4" t="s">
        <v>202</v>
      </c>
    </row>
    <row r="167" spans="1:16" ht="31.5" x14ac:dyDescent="0.3">
      <c r="A167" s="3" t="s">
        <v>16</v>
      </c>
      <c r="B167" s="1" t="s">
        <v>233</v>
      </c>
      <c r="C167" s="1" t="s">
        <v>88</v>
      </c>
      <c r="D167" s="1" t="s">
        <v>89</v>
      </c>
      <c r="E167" s="1" t="s">
        <v>269</v>
      </c>
      <c r="F167" s="1" t="s">
        <v>66</v>
      </c>
      <c r="G167" s="1" t="s">
        <v>22</v>
      </c>
      <c r="H167" s="7">
        <v>33</v>
      </c>
      <c r="I167" s="7">
        <v>6370</v>
      </c>
      <c r="J167" s="7">
        <v>5791</v>
      </c>
      <c r="K167" s="7">
        <v>579</v>
      </c>
      <c r="L167" s="7">
        <v>210210</v>
      </c>
      <c r="M167" s="7">
        <v>191103</v>
      </c>
      <c r="N167" s="7">
        <v>19107</v>
      </c>
      <c r="O167" s="1" t="s">
        <v>201</v>
      </c>
      <c r="P167" s="4" t="s">
        <v>202</v>
      </c>
    </row>
    <row r="168" spans="1:16" ht="31.5" x14ac:dyDescent="0.3">
      <c r="A168" s="3" t="s">
        <v>16</v>
      </c>
      <c r="B168" s="1" t="s">
        <v>233</v>
      </c>
      <c r="C168" s="1" t="s">
        <v>88</v>
      </c>
      <c r="D168" s="1" t="s">
        <v>89</v>
      </c>
      <c r="E168" s="1" t="s">
        <v>271</v>
      </c>
      <c r="F168" s="1" t="s">
        <v>66</v>
      </c>
      <c r="G168" s="1" t="s">
        <v>22</v>
      </c>
      <c r="H168" s="7">
        <v>36</v>
      </c>
      <c r="I168" s="7">
        <v>6370</v>
      </c>
      <c r="J168" s="7">
        <v>5791</v>
      </c>
      <c r="K168" s="7">
        <v>579</v>
      </c>
      <c r="L168" s="7">
        <v>229320</v>
      </c>
      <c r="M168" s="7">
        <v>208476</v>
      </c>
      <c r="N168" s="7">
        <v>20844</v>
      </c>
      <c r="O168" s="1" t="s">
        <v>201</v>
      </c>
      <c r="P168" s="4" t="s">
        <v>202</v>
      </c>
    </row>
    <row r="169" spans="1:16" ht="31.5" x14ac:dyDescent="0.3">
      <c r="A169" s="3" t="s">
        <v>16</v>
      </c>
      <c r="B169" s="1" t="s">
        <v>233</v>
      </c>
      <c r="C169" s="1" t="s">
        <v>88</v>
      </c>
      <c r="D169" s="1" t="s">
        <v>89</v>
      </c>
      <c r="E169" s="1" t="s">
        <v>272</v>
      </c>
      <c r="F169" s="1" t="s">
        <v>66</v>
      </c>
      <c r="G169" s="1" t="s">
        <v>22</v>
      </c>
      <c r="H169" s="7">
        <v>24</v>
      </c>
      <c r="I169" s="7">
        <v>6370</v>
      </c>
      <c r="J169" s="7">
        <v>5791</v>
      </c>
      <c r="K169" s="7">
        <v>579</v>
      </c>
      <c r="L169" s="7">
        <v>152880</v>
      </c>
      <c r="M169" s="7">
        <v>138984</v>
      </c>
      <c r="N169" s="7">
        <v>13896</v>
      </c>
      <c r="O169" s="1" t="s">
        <v>201</v>
      </c>
      <c r="P169" s="4" t="s">
        <v>202</v>
      </c>
    </row>
    <row r="170" spans="1:16" ht="31.5" x14ac:dyDescent="0.3">
      <c r="A170" s="3" t="s">
        <v>16</v>
      </c>
      <c r="B170" s="1" t="s">
        <v>233</v>
      </c>
      <c r="C170" s="1" t="s">
        <v>88</v>
      </c>
      <c r="D170" s="1" t="s">
        <v>89</v>
      </c>
      <c r="E170" s="1" t="s">
        <v>273</v>
      </c>
      <c r="F170" s="1" t="s">
        <v>66</v>
      </c>
      <c r="G170" s="1" t="s">
        <v>22</v>
      </c>
      <c r="H170" s="7">
        <v>36</v>
      </c>
      <c r="I170" s="7">
        <v>6370</v>
      </c>
      <c r="J170" s="7">
        <v>5791</v>
      </c>
      <c r="K170" s="7">
        <v>579</v>
      </c>
      <c r="L170" s="7">
        <v>229320</v>
      </c>
      <c r="M170" s="7">
        <v>208476</v>
      </c>
      <c r="N170" s="7">
        <v>20844</v>
      </c>
      <c r="O170" s="1" t="s">
        <v>201</v>
      </c>
      <c r="P170" s="4" t="s">
        <v>202</v>
      </c>
    </row>
    <row r="171" spans="1:16" ht="31.5" x14ac:dyDescent="0.3">
      <c r="A171" s="3" t="s">
        <v>16</v>
      </c>
      <c r="B171" s="1" t="s">
        <v>233</v>
      </c>
      <c r="C171" s="1" t="s">
        <v>88</v>
      </c>
      <c r="D171" s="1" t="s">
        <v>89</v>
      </c>
      <c r="E171" s="1" t="s">
        <v>274</v>
      </c>
      <c r="F171" s="1" t="s">
        <v>66</v>
      </c>
      <c r="G171" s="1" t="s">
        <v>22</v>
      </c>
      <c r="H171" s="7">
        <v>72</v>
      </c>
      <c r="I171" s="7">
        <v>6370</v>
      </c>
      <c r="J171" s="7">
        <v>5791</v>
      </c>
      <c r="K171" s="7">
        <v>579</v>
      </c>
      <c r="L171" s="7">
        <v>458640</v>
      </c>
      <c r="M171" s="7">
        <v>416952</v>
      </c>
      <c r="N171" s="7">
        <v>41688</v>
      </c>
      <c r="O171" s="1" t="s">
        <v>201</v>
      </c>
      <c r="P171" s="4" t="s">
        <v>202</v>
      </c>
    </row>
    <row r="172" spans="1:16" ht="31.5" x14ac:dyDescent="0.3">
      <c r="A172" s="3" t="s">
        <v>16</v>
      </c>
      <c r="B172" s="1" t="s">
        <v>233</v>
      </c>
      <c r="C172" s="1" t="s">
        <v>88</v>
      </c>
      <c r="D172" s="1" t="s">
        <v>89</v>
      </c>
      <c r="E172" s="1" t="s">
        <v>275</v>
      </c>
      <c r="F172" s="1" t="s">
        <v>66</v>
      </c>
      <c r="G172" s="1" t="s">
        <v>22</v>
      </c>
      <c r="H172" s="7">
        <v>24</v>
      </c>
      <c r="I172" s="7">
        <v>6370</v>
      </c>
      <c r="J172" s="7">
        <v>5791</v>
      </c>
      <c r="K172" s="7">
        <v>579</v>
      </c>
      <c r="L172" s="7">
        <v>152880</v>
      </c>
      <c r="M172" s="7">
        <v>138984</v>
      </c>
      <c r="N172" s="7">
        <v>13896</v>
      </c>
      <c r="O172" s="1" t="s">
        <v>201</v>
      </c>
      <c r="P172" s="4" t="s">
        <v>202</v>
      </c>
    </row>
    <row r="173" spans="1:16" ht="31.5" x14ac:dyDescent="0.3">
      <c r="A173" s="3" t="s">
        <v>16</v>
      </c>
      <c r="B173" s="1" t="s">
        <v>233</v>
      </c>
      <c r="C173" s="1" t="s">
        <v>88</v>
      </c>
      <c r="D173" s="1" t="s">
        <v>89</v>
      </c>
      <c r="E173" s="1" t="s">
        <v>276</v>
      </c>
      <c r="F173" s="1" t="s">
        <v>66</v>
      </c>
      <c r="G173" s="1" t="s">
        <v>22</v>
      </c>
      <c r="H173" s="7">
        <v>72</v>
      </c>
      <c r="I173" s="7">
        <v>6370</v>
      </c>
      <c r="J173" s="7">
        <v>5791</v>
      </c>
      <c r="K173" s="7">
        <v>579</v>
      </c>
      <c r="L173" s="7">
        <v>458640</v>
      </c>
      <c r="M173" s="7">
        <v>416952</v>
      </c>
      <c r="N173" s="7">
        <v>41688</v>
      </c>
      <c r="O173" s="1" t="s">
        <v>201</v>
      </c>
      <c r="P173" s="4" t="s">
        <v>202</v>
      </c>
    </row>
    <row r="174" spans="1:16" ht="31.5" x14ac:dyDescent="0.3">
      <c r="A174" s="3" t="s">
        <v>16</v>
      </c>
      <c r="B174" s="1" t="s">
        <v>233</v>
      </c>
      <c r="C174" s="1" t="s">
        <v>88</v>
      </c>
      <c r="D174" s="1" t="s">
        <v>89</v>
      </c>
      <c r="E174" s="1" t="s">
        <v>277</v>
      </c>
      <c r="F174" s="1" t="s">
        <v>66</v>
      </c>
      <c r="G174" s="1" t="s">
        <v>22</v>
      </c>
      <c r="H174" s="7">
        <v>36</v>
      </c>
      <c r="I174" s="7">
        <v>6370</v>
      </c>
      <c r="J174" s="7">
        <v>5791</v>
      </c>
      <c r="K174" s="7">
        <v>579</v>
      </c>
      <c r="L174" s="7">
        <v>229320</v>
      </c>
      <c r="M174" s="7">
        <v>208476</v>
      </c>
      <c r="N174" s="7">
        <v>20844</v>
      </c>
      <c r="O174" s="1" t="s">
        <v>201</v>
      </c>
      <c r="P174" s="4" t="s">
        <v>202</v>
      </c>
    </row>
    <row r="175" spans="1:16" ht="31.5" x14ac:dyDescent="0.3">
      <c r="A175" s="3" t="s">
        <v>16</v>
      </c>
      <c r="B175" s="1" t="s">
        <v>233</v>
      </c>
      <c r="C175" s="1" t="s">
        <v>88</v>
      </c>
      <c r="D175" s="1" t="s">
        <v>89</v>
      </c>
      <c r="E175" s="1" t="s">
        <v>278</v>
      </c>
      <c r="F175" s="1" t="s">
        <v>66</v>
      </c>
      <c r="G175" s="1" t="s">
        <v>22</v>
      </c>
      <c r="H175" s="7">
        <v>48</v>
      </c>
      <c r="I175" s="7">
        <v>6370</v>
      </c>
      <c r="J175" s="7">
        <v>5791</v>
      </c>
      <c r="K175" s="7">
        <v>579</v>
      </c>
      <c r="L175" s="7">
        <v>305760</v>
      </c>
      <c r="M175" s="7">
        <v>277968</v>
      </c>
      <c r="N175" s="7">
        <v>27792</v>
      </c>
      <c r="O175" s="1" t="s">
        <v>201</v>
      </c>
      <c r="P175" s="4" t="s">
        <v>202</v>
      </c>
    </row>
    <row r="176" spans="1:16" ht="31.5" x14ac:dyDescent="0.3">
      <c r="A176" s="3" t="s">
        <v>16</v>
      </c>
      <c r="B176" s="1" t="s">
        <v>233</v>
      </c>
      <c r="C176" s="1" t="s">
        <v>88</v>
      </c>
      <c r="D176" s="1" t="s">
        <v>89</v>
      </c>
      <c r="E176" s="1" t="s">
        <v>279</v>
      </c>
      <c r="F176" s="1" t="s">
        <v>66</v>
      </c>
      <c r="G176" s="1" t="s">
        <v>22</v>
      </c>
      <c r="H176" s="7">
        <v>48</v>
      </c>
      <c r="I176" s="7">
        <v>6370</v>
      </c>
      <c r="J176" s="7">
        <v>5791</v>
      </c>
      <c r="K176" s="7">
        <v>579</v>
      </c>
      <c r="L176" s="7">
        <v>305760</v>
      </c>
      <c r="M176" s="7">
        <v>277968</v>
      </c>
      <c r="N176" s="7">
        <v>27792</v>
      </c>
      <c r="O176" s="1" t="s">
        <v>201</v>
      </c>
      <c r="P176" s="4" t="s">
        <v>202</v>
      </c>
    </row>
    <row r="177" spans="1:16" ht="31.5" x14ac:dyDescent="0.3">
      <c r="A177" s="3" t="s">
        <v>16</v>
      </c>
      <c r="B177" s="1" t="s">
        <v>233</v>
      </c>
      <c r="C177" s="1" t="s">
        <v>88</v>
      </c>
      <c r="D177" s="1" t="s">
        <v>89</v>
      </c>
      <c r="E177" s="1" t="s">
        <v>280</v>
      </c>
      <c r="F177" s="1" t="s">
        <v>66</v>
      </c>
      <c r="G177" s="1" t="s">
        <v>22</v>
      </c>
      <c r="H177" s="7">
        <v>36</v>
      </c>
      <c r="I177" s="7">
        <v>6370</v>
      </c>
      <c r="J177" s="7">
        <v>5791</v>
      </c>
      <c r="K177" s="7">
        <v>579</v>
      </c>
      <c r="L177" s="7">
        <v>229320</v>
      </c>
      <c r="M177" s="7">
        <v>208476</v>
      </c>
      <c r="N177" s="7">
        <v>20844</v>
      </c>
      <c r="O177" s="1" t="s">
        <v>201</v>
      </c>
      <c r="P177" s="4" t="s">
        <v>202</v>
      </c>
    </row>
    <row r="178" spans="1:16" ht="31.5" x14ac:dyDescent="0.3">
      <c r="A178" s="3" t="s">
        <v>16</v>
      </c>
      <c r="B178" s="1" t="s">
        <v>233</v>
      </c>
      <c r="C178" s="1" t="s">
        <v>88</v>
      </c>
      <c r="D178" s="1" t="s">
        <v>89</v>
      </c>
      <c r="E178" s="1" t="s">
        <v>281</v>
      </c>
      <c r="F178" s="1" t="s">
        <v>66</v>
      </c>
      <c r="G178" s="1" t="s">
        <v>22</v>
      </c>
      <c r="H178" s="7">
        <v>48</v>
      </c>
      <c r="I178" s="7">
        <v>6370</v>
      </c>
      <c r="J178" s="7">
        <v>5791</v>
      </c>
      <c r="K178" s="7">
        <v>579</v>
      </c>
      <c r="L178" s="7">
        <v>305760</v>
      </c>
      <c r="M178" s="7">
        <v>277968</v>
      </c>
      <c r="N178" s="7">
        <v>27792</v>
      </c>
      <c r="O178" s="1" t="s">
        <v>201</v>
      </c>
      <c r="P178" s="4" t="s">
        <v>202</v>
      </c>
    </row>
    <row r="179" spans="1:16" ht="31.5" x14ac:dyDescent="0.3">
      <c r="A179" s="3" t="s">
        <v>16</v>
      </c>
      <c r="B179" s="1" t="s">
        <v>233</v>
      </c>
      <c r="C179" s="1" t="s">
        <v>88</v>
      </c>
      <c r="D179" s="1" t="s">
        <v>89</v>
      </c>
      <c r="E179" s="1" t="s">
        <v>282</v>
      </c>
      <c r="F179" s="1" t="s">
        <v>66</v>
      </c>
      <c r="G179" s="1" t="s">
        <v>22</v>
      </c>
      <c r="H179" s="7">
        <v>36</v>
      </c>
      <c r="I179" s="7">
        <v>6370</v>
      </c>
      <c r="J179" s="7">
        <v>5791</v>
      </c>
      <c r="K179" s="7">
        <v>579</v>
      </c>
      <c r="L179" s="7">
        <v>229320</v>
      </c>
      <c r="M179" s="7">
        <v>208476</v>
      </c>
      <c r="N179" s="7">
        <v>20844</v>
      </c>
      <c r="O179" s="1" t="s">
        <v>201</v>
      </c>
      <c r="P179" s="4" t="s">
        <v>202</v>
      </c>
    </row>
    <row r="180" spans="1:16" ht="31.5" x14ac:dyDescent="0.3">
      <c r="A180" s="3" t="s">
        <v>16</v>
      </c>
      <c r="B180" s="1" t="s">
        <v>233</v>
      </c>
      <c r="C180" s="1" t="s">
        <v>88</v>
      </c>
      <c r="D180" s="1" t="s">
        <v>89</v>
      </c>
      <c r="E180" s="1" t="s">
        <v>283</v>
      </c>
      <c r="F180" s="1" t="s">
        <v>66</v>
      </c>
      <c r="G180" s="1" t="s">
        <v>22</v>
      </c>
      <c r="H180" s="7">
        <v>36</v>
      </c>
      <c r="I180" s="7">
        <v>6370</v>
      </c>
      <c r="J180" s="7">
        <v>5791</v>
      </c>
      <c r="K180" s="7">
        <v>579</v>
      </c>
      <c r="L180" s="7">
        <v>229320</v>
      </c>
      <c r="M180" s="7">
        <v>208476</v>
      </c>
      <c r="N180" s="7">
        <v>20844</v>
      </c>
      <c r="O180" s="1" t="s">
        <v>201</v>
      </c>
      <c r="P180" s="4" t="s">
        <v>202</v>
      </c>
    </row>
    <row r="181" spans="1:16" ht="31.5" x14ac:dyDescent="0.3">
      <c r="A181" s="3" t="s">
        <v>16</v>
      </c>
      <c r="B181" s="1" t="s">
        <v>233</v>
      </c>
      <c r="C181" s="1" t="s">
        <v>88</v>
      </c>
      <c r="D181" s="1" t="s">
        <v>89</v>
      </c>
      <c r="E181" s="1" t="s">
        <v>284</v>
      </c>
      <c r="F181" s="1" t="s">
        <v>66</v>
      </c>
      <c r="G181" s="1" t="s">
        <v>22</v>
      </c>
      <c r="H181" s="7">
        <v>36</v>
      </c>
      <c r="I181" s="7">
        <v>6370</v>
      </c>
      <c r="J181" s="7">
        <v>5791</v>
      </c>
      <c r="K181" s="7">
        <v>579</v>
      </c>
      <c r="L181" s="7">
        <v>229320</v>
      </c>
      <c r="M181" s="7">
        <v>208476</v>
      </c>
      <c r="N181" s="7">
        <v>20844</v>
      </c>
      <c r="O181" s="1" t="s">
        <v>201</v>
      </c>
      <c r="P181" s="4" t="s">
        <v>202</v>
      </c>
    </row>
    <row r="182" spans="1:16" ht="31.5" x14ac:dyDescent="0.3">
      <c r="A182" s="3" t="s">
        <v>16</v>
      </c>
      <c r="B182" s="1" t="s">
        <v>233</v>
      </c>
      <c r="C182" s="1" t="s">
        <v>88</v>
      </c>
      <c r="D182" s="1" t="s">
        <v>89</v>
      </c>
      <c r="E182" s="1" t="s">
        <v>285</v>
      </c>
      <c r="F182" s="1" t="s">
        <v>66</v>
      </c>
      <c r="G182" s="1" t="s">
        <v>22</v>
      </c>
      <c r="H182" s="7">
        <v>36</v>
      </c>
      <c r="I182" s="7">
        <v>6370</v>
      </c>
      <c r="J182" s="7">
        <v>5791</v>
      </c>
      <c r="K182" s="7">
        <v>579</v>
      </c>
      <c r="L182" s="7">
        <v>229320</v>
      </c>
      <c r="M182" s="7">
        <v>208476</v>
      </c>
      <c r="N182" s="7">
        <v>20844</v>
      </c>
      <c r="O182" s="1" t="s">
        <v>201</v>
      </c>
      <c r="P182" s="4" t="s">
        <v>202</v>
      </c>
    </row>
    <row r="183" spans="1:16" ht="31.5" x14ac:dyDescent="0.3">
      <c r="A183" s="3" t="s">
        <v>16</v>
      </c>
      <c r="B183" s="1" t="s">
        <v>233</v>
      </c>
      <c r="C183" s="1" t="s">
        <v>88</v>
      </c>
      <c r="D183" s="1" t="s">
        <v>89</v>
      </c>
      <c r="E183" s="1" t="s">
        <v>286</v>
      </c>
      <c r="F183" s="1" t="s">
        <v>66</v>
      </c>
      <c r="G183" s="1" t="s">
        <v>22</v>
      </c>
      <c r="H183" s="7">
        <v>48</v>
      </c>
      <c r="I183" s="7">
        <v>6370</v>
      </c>
      <c r="J183" s="7">
        <v>5791</v>
      </c>
      <c r="K183" s="7">
        <v>579</v>
      </c>
      <c r="L183" s="7">
        <v>305760</v>
      </c>
      <c r="M183" s="7">
        <v>277968</v>
      </c>
      <c r="N183" s="7">
        <v>27792</v>
      </c>
      <c r="O183" s="1" t="s">
        <v>201</v>
      </c>
      <c r="P183" s="4" t="s">
        <v>202</v>
      </c>
    </row>
    <row r="184" spans="1:16" ht="31.5" x14ac:dyDescent="0.3">
      <c r="A184" s="3" t="s">
        <v>16</v>
      </c>
      <c r="B184" s="1" t="s">
        <v>233</v>
      </c>
      <c r="C184" s="1" t="s">
        <v>88</v>
      </c>
      <c r="D184" s="1" t="s">
        <v>89</v>
      </c>
      <c r="E184" s="1" t="s">
        <v>287</v>
      </c>
      <c r="F184" s="1" t="s">
        <v>66</v>
      </c>
      <c r="G184" s="1" t="s">
        <v>22</v>
      </c>
      <c r="H184" s="7">
        <v>48</v>
      </c>
      <c r="I184" s="7">
        <v>6370</v>
      </c>
      <c r="J184" s="7">
        <v>5791</v>
      </c>
      <c r="K184" s="7">
        <v>579</v>
      </c>
      <c r="L184" s="7">
        <v>305760</v>
      </c>
      <c r="M184" s="7">
        <v>277968</v>
      </c>
      <c r="N184" s="7">
        <v>27792</v>
      </c>
      <c r="O184" s="1" t="s">
        <v>201</v>
      </c>
      <c r="P184" s="4" t="s">
        <v>202</v>
      </c>
    </row>
    <row r="185" spans="1:16" ht="31.5" x14ac:dyDescent="0.3">
      <c r="A185" s="3" t="s">
        <v>16</v>
      </c>
      <c r="B185" s="1" t="s">
        <v>233</v>
      </c>
      <c r="C185" s="1" t="s">
        <v>88</v>
      </c>
      <c r="D185" s="1" t="s">
        <v>89</v>
      </c>
      <c r="E185" s="1" t="s">
        <v>288</v>
      </c>
      <c r="F185" s="1" t="s">
        <v>66</v>
      </c>
      <c r="G185" s="1" t="s">
        <v>22</v>
      </c>
      <c r="H185" s="7">
        <v>48</v>
      </c>
      <c r="I185" s="7">
        <v>6370</v>
      </c>
      <c r="J185" s="7">
        <v>5791</v>
      </c>
      <c r="K185" s="7">
        <v>579</v>
      </c>
      <c r="L185" s="7">
        <v>305760</v>
      </c>
      <c r="M185" s="7">
        <v>277968</v>
      </c>
      <c r="N185" s="7">
        <v>27792</v>
      </c>
      <c r="O185" s="1" t="s">
        <v>201</v>
      </c>
      <c r="P185" s="4" t="s">
        <v>202</v>
      </c>
    </row>
    <row r="186" spans="1:16" ht="31.5" x14ac:dyDescent="0.3">
      <c r="A186" s="3" t="s">
        <v>16</v>
      </c>
      <c r="B186" s="1" t="s">
        <v>233</v>
      </c>
      <c r="C186" s="1" t="s">
        <v>88</v>
      </c>
      <c r="D186" s="1" t="s">
        <v>89</v>
      </c>
      <c r="E186" s="1" t="s">
        <v>289</v>
      </c>
      <c r="F186" s="1" t="s">
        <v>66</v>
      </c>
      <c r="G186" s="1" t="s">
        <v>22</v>
      </c>
      <c r="H186" s="7">
        <v>48</v>
      </c>
      <c r="I186" s="7">
        <v>6370</v>
      </c>
      <c r="J186" s="7">
        <v>5791</v>
      </c>
      <c r="K186" s="7">
        <v>579</v>
      </c>
      <c r="L186" s="7">
        <v>305760</v>
      </c>
      <c r="M186" s="7">
        <v>277968</v>
      </c>
      <c r="N186" s="7">
        <v>27792</v>
      </c>
      <c r="O186" s="1" t="s">
        <v>201</v>
      </c>
      <c r="P186" s="4" t="s">
        <v>202</v>
      </c>
    </row>
    <row r="187" spans="1:16" ht="31.5" x14ac:dyDescent="0.3">
      <c r="A187" s="3" t="s">
        <v>16</v>
      </c>
      <c r="B187" s="1" t="s">
        <v>233</v>
      </c>
      <c r="C187" s="1" t="s">
        <v>88</v>
      </c>
      <c r="D187" s="1" t="s">
        <v>89</v>
      </c>
      <c r="E187" s="1" t="s">
        <v>290</v>
      </c>
      <c r="F187" s="1" t="s">
        <v>66</v>
      </c>
      <c r="G187" s="1" t="s">
        <v>22</v>
      </c>
      <c r="H187" s="7">
        <v>48</v>
      </c>
      <c r="I187" s="7">
        <v>6370</v>
      </c>
      <c r="J187" s="7">
        <v>5791</v>
      </c>
      <c r="K187" s="7">
        <v>579</v>
      </c>
      <c r="L187" s="7">
        <v>305760</v>
      </c>
      <c r="M187" s="7">
        <v>277968</v>
      </c>
      <c r="N187" s="7">
        <v>27792</v>
      </c>
      <c r="O187" s="1" t="s">
        <v>201</v>
      </c>
      <c r="P187" s="4" t="s">
        <v>202</v>
      </c>
    </row>
    <row r="188" spans="1:16" ht="31.5" x14ac:dyDescent="0.3">
      <c r="A188" s="3" t="s">
        <v>16</v>
      </c>
      <c r="B188" s="1" t="s">
        <v>233</v>
      </c>
      <c r="C188" s="1" t="s">
        <v>88</v>
      </c>
      <c r="D188" s="1" t="s">
        <v>89</v>
      </c>
      <c r="E188" s="1" t="s">
        <v>291</v>
      </c>
      <c r="F188" s="1" t="s">
        <v>66</v>
      </c>
      <c r="G188" s="1" t="s">
        <v>22</v>
      </c>
      <c r="H188" s="7">
        <v>48</v>
      </c>
      <c r="I188" s="7">
        <v>6370</v>
      </c>
      <c r="J188" s="7">
        <v>5791</v>
      </c>
      <c r="K188" s="7">
        <v>579</v>
      </c>
      <c r="L188" s="7">
        <v>305760</v>
      </c>
      <c r="M188" s="7">
        <v>277968</v>
      </c>
      <c r="N188" s="7">
        <v>27792</v>
      </c>
      <c r="O188" s="1" t="s">
        <v>201</v>
      </c>
      <c r="P188" s="4" t="s">
        <v>202</v>
      </c>
    </row>
    <row r="189" spans="1:16" ht="31.5" x14ac:dyDescent="0.3">
      <c r="A189" s="3" t="s">
        <v>16</v>
      </c>
      <c r="B189" s="1" t="s">
        <v>233</v>
      </c>
      <c r="C189" s="1" t="s">
        <v>88</v>
      </c>
      <c r="D189" s="1" t="s">
        <v>89</v>
      </c>
      <c r="E189" s="1" t="s">
        <v>292</v>
      </c>
      <c r="F189" s="1" t="s">
        <v>66</v>
      </c>
      <c r="G189" s="1" t="s">
        <v>22</v>
      </c>
      <c r="H189" s="7">
        <v>54</v>
      </c>
      <c r="I189" s="7">
        <v>6370</v>
      </c>
      <c r="J189" s="7">
        <v>5791</v>
      </c>
      <c r="K189" s="7">
        <v>579</v>
      </c>
      <c r="L189" s="7">
        <v>343980</v>
      </c>
      <c r="M189" s="7">
        <v>312714</v>
      </c>
      <c r="N189" s="7">
        <v>31266</v>
      </c>
      <c r="O189" s="1" t="s">
        <v>201</v>
      </c>
      <c r="P189" s="4" t="s">
        <v>202</v>
      </c>
    </row>
    <row r="190" spans="1:16" ht="31.5" x14ac:dyDescent="0.3">
      <c r="A190" s="3" t="s">
        <v>16</v>
      </c>
      <c r="B190" s="1" t="s">
        <v>233</v>
      </c>
      <c r="C190" s="1" t="s">
        <v>88</v>
      </c>
      <c r="D190" s="1" t="s">
        <v>89</v>
      </c>
      <c r="E190" s="1" t="s">
        <v>293</v>
      </c>
      <c r="F190" s="1" t="s">
        <v>66</v>
      </c>
      <c r="G190" s="1" t="s">
        <v>22</v>
      </c>
      <c r="H190" s="7">
        <v>34</v>
      </c>
      <c r="I190" s="7">
        <v>6370</v>
      </c>
      <c r="J190" s="7">
        <v>5791</v>
      </c>
      <c r="K190" s="7">
        <v>579</v>
      </c>
      <c r="L190" s="7">
        <v>216580</v>
      </c>
      <c r="M190" s="7">
        <v>196894</v>
      </c>
      <c r="N190" s="7">
        <v>19686</v>
      </c>
      <c r="O190" s="1" t="s">
        <v>201</v>
      </c>
      <c r="P190" s="4" t="s">
        <v>202</v>
      </c>
    </row>
    <row r="191" spans="1:16" ht="31.5" x14ac:dyDescent="0.3">
      <c r="A191" s="3" t="s">
        <v>16</v>
      </c>
      <c r="B191" s="1" t="s">
        <v>295</v>
      </c>
      <c r="C191" s="1" t="s">
        <v>86</v>
      </c>
      <c r="D191" s="1" t="s">
        <v>87</v>
      </c>
      <c r="E191" s="1" t="s">
        <v>296</v>
      </c>
      <c r="F191" s="1" t="s">
        <v>47</v>
      </c>
      <c r="G191" s="1" t="s">
        <v>22</v>
      </c>
      <c r="H191" s="7">
        <v>24</v>
      </c>
      <c r="I191" s="7">
        <v>9030</v>
      </c>
      <c r="J191" s="7">
        <v>8209</v>
      </c>
      <c r="K191" s="7">
        <v>821</v>
      </c>
      <c r="L191" s="7">
        <v>216720</v>
      </c>
      <c r="M191" s="7">
        <v>197016</v>
      </c>
      <c r="N191" s="7">
        <v>19704</v>
      </c>
      <c r="O191" s="1" t="s">
        <v>297</v>
      </c>
      <c r="P191" s="4" t="s">
        <v>298</v>
      </c>
    </row>
    <row r="192" spans="1:16" ht="31.5" x14ac:dyDescent="0.3">
      <c r="A192" s="3" t="s">
        <v>16</v>
      </c>
      <c r="B192" s="1" t="s">
        <v>295</v>
      </c>
      <c r="C192" s="1" t="s">
        <v>86</v>
      </c>
      <c r="D192" s="1" t="s">
        <v>87</v>
      </c>
      <c r="E192" s="1" t="s">
        <v>299</v>
      </c>
      <c r="F192" s="1" t="s">
        <v>47</v>
      </c>
      <c r="G192" s="1" t="s">
        <v>22</v>
      </c>
      <c r="H192" s="7">
        <v>24</v>
      </c>
      <c r="I192" s="7">
        <v>9030</v>
      </c>
      <c r="J192" s="7">
        <v>8209</v>
      </c>
      <c r="K192" s="7">
        <v>821</v>
      </c>
      <c r="L192" s="7">
        <v>216720</v>
      </c>
      <c r="M192" s="7">
        <v>197016</v>
      </c>
      <c r="N192" s="7">
        <v>19704</v>
      </c>
      <c r="O192" s="1" t="s">
        <v>297</v>
      </c>
      <c r="P192" s="4" t="s">
        <v>298</v>
      </c>
    </row>
    <row r="193" spans="1:16" ht="31.5" x14ac:dyDescent="0.3">
      <c r="A193" s="3" t="s">
        <v>16</v>
      </c>
      <c r="B193" s="1" t="s">
        <v>300</v>
      </c>
      <c r="C193" s="1" t="s">
        <v>31</v>
      </c>
      <c r="D193" s="1" t="s">
        <v>32</v>
      </c>
      <c r="E193" s="1" t="s">
        <v>301</v>
      </c>
      <c r="F193" s="1" t="s">
        <v>34</v>
      </c>
      <c r="G193" s="1" t="s">
        <v>22</v>
      </c>
      <c r="H193" s="7">
        <v>30</v>
      </c>
      <c r="I193" s="7">
        <v>6720</v>
      </c>
      <c r="J193" s="7">
        <v>6109</v>
      </c>
      <c r="K193" s="7">
        <v>611</v>
      </c>
      <c r="L193" s="7">
        <v>201600</v>
      </c>
      <c r="M193" s="7">
        <v>183270</v>
      </c>
      <c r="N193" s="7">
        <v>18330</v>
      </c>
      <c r="O193" s="1" t="s">
        <v>201</v>
      </c>
      <c r="P193" s="4" t="s">
        <v>202</v>
      </c>
    </row>
    <row r="194" spans="1:16" ht="31.5" x14ac:dyDescent="0.3">
      <c r="A194" s="3" t="s">
        <v>16</v>
      </c>
      <c r="B194" s="1" t="s">
        <v>300</v>
      </c>
      <c r="C194" s="1" t="s">
        <v>37</v>
      </c>
      <c r="D194" s="1" t="s">
        <v>38</v>
      </c>
      <c r="E194" s="1" t="s">
        <v>302</v>
      </c>
      <c r="F194" s="1" t="s">
        <v>34</v>
      </c>
      <c r="G194" s="1" t="s">
        <v>22</v>
      </c>
      <c r="H194" s="7">
        <v>30</v>
      </c>
      <c r="I194" s="7">
        <v>6720</v>
      </c>
      <c r="J194" s="7">
        <v>6109</v>
      </c>
      <c r="K194" s="7">
        <v>611</v>
      </c>
      <c r="L194" s="7">
        <v>201600</v>
      </c>
      <c r="M194" s="7">
        <v>183270</v>
      </c>
      <c r="N194" s="7">
        <v>18330</v>
      </c>
      <c r="O194" s="1" t="s">
        <v>201</v>
      </c>
      <c r="P194" s="4" t="s">
        <v>202</v>
      </c>
    </row>
    <row r="195" spans="1:16" ht="31.5" x14ac:dyDescent="0.3">
      <c r="A195" s="3" t="s">
        <v>16</v>
      </c>
      <c r="B195" s="1" t="s">
        <v>303</v>
      </c>
      <c r="C195" s="1" t="s">
        <v>31</v>
      </c>
      <c r="D195" s="1" t="s">
        <v>32</v>
      </c>
      <c r="E195" s="1" t="s">
        <v>304</v>
      </c>
      <c r="F195" s="1" t="s">
        <v>21</v>
      </c>
      <c r="G195" s="1" t="s">
        <v>22</v>
      </c>
      <c r="H195" s="7">
        <v>26</v>
      </c>
      <c r="I195" s="7">
        <v>6720</v>
      </c>
      <c r="J195" s="7">
        <v>6109</v>
      </c>
      <c r="K195" s="7">
        <v>611</v>
      </c>
      <c r="L195" s="7">
        <v>174720</v>
      </c>
      <c r="M195" s="7">
        <v>158834</v>
      </c>
      <c r="N195" s="7">
        <v>15886</v>
      </c>
      <c r="O195" s="1" t="s">
        <v>201</v>
      </c>
      <c r="P195" s="4" t="s">
        <v>202</v>
      </c>
    </row>
    <row r="196" spans="1:16" ht="31.5" x14ac:dyDescent="0.3">
      <c r="A196" s="3" t="s">
        <v>16</v>
      </c>
      <c r="B196" s="1" t="s">
        <v>303</v>
      </c>
      <c r="C196" s="1" t="s">
        <v>37</v>
      </c>
      <c r="D196" s="1" t="s">
        <v>38</v>
      </c>
      <c r="E196" s="1" t="s">
        <v>304</v>
      </c>
      <c r="F196" s="1" t="s">
        <v>21</v>
      </c>
      <c r="G196" s="1" t="s">
        <v>22</v>
      </c>
      <c r="H196" s="7">
        <v>8</v>
      </c>
      <c r="I196" s="7">
        <v>6720</v>
      </c>
      <c r="J196" s="7">
        <v>6109</v>
      </c>
      <c r="K196" s="7">
        <v>611</v>
      </c>
      <c r="L196" s="7">
        <v>53760</v>
      </c>
      <c r="M196" s="7">
        <v>48872</v>
      </c>
      <c r="N196" s="7">
        <v>4888</v>
      </c>
      <c r="O196" s="1" t="s">
        <v>201</v>
      </c>
      <c r="P196" s="4" t="s">
        <v>202</v>
      </c>
    </row>
    <row r="197" spans="1:16" ht="31.5" x14ac:dyDescent="0.3">
      <c r="A197" s="3" t="s">
        <v>16</v>
      </c>
      <c r="B197" s="1" t="s">
        <v>305</v>
      </c>
      <c r="C197" s="1" t="s">
        <v>31</v>
      </c>
      <c r="D197" s="1" t="s">
        <v>32</v>
      </c>
      <c r="E197" s="1" t="s">
        <v>306</v>
      </c>
      <c r="F197" s="1" t="s">
        <v>47</v>
      </c>
      <c r="G197" s="1" t="s">
        <v>22</v>
      </c>
      <c r="H197" s="7">
        <v>39</v>
      </c>
      <c r="I197" s="7">
        <v>6720</v>
      </c>
      <c r="J197" s="7">
        <v>6109</v>
      </c>
      <c r="K197" s="7">
        <v>611</v>
      </c>
      <c r="L197" s="7">
        <v>262080</v>
      </c>
      <c r="M197" s="7">
        <v>238251</v>
      </c>
      <c r="N197" s="7">
        <v>23829</v>
      </c>
      <c r="O197" s="1" t="s">
        <v>201</v>
      </c>
      <c r="P197" s="4" t="s">
        <v>202</v>
      </c>
    </row>
    <row r="198" spans="1:16" ht="31.5" x14ac:dyDescent="0.3">
      <c r="A198" s="3" t="s">
        <v>16</v>
      </c>
      <c r="B198" s="1" t="s">
        <v>305</v>
      </c>
      <c r="C198" s="1" t="s">
        <v>37</v>
      </c>
      <c r="D198" s="1" t="s">
        <v>38</v>
      </c>
      <c r="E198" s="1" t="s">
        <v>306</v>
      </c>
      <c r="F198" s="1" t="s">
        <v>47</v>
      </c>
      <c r="G198" s="1" t="s">
        <v>22</v>
      </c>
      <c r="H198" s="7">
        <v>7</v>
      </c>
      <c r="I198" s="7">
        <v>6720</v>
      </c>
      <c r="J198" s="7">
        <v>6109</v>
      </c>
      <c r="K198" s="7">
        <v>611</v>
      </c>
      <c r="L198" s="7">
        <v>47040</v>
      </c>
      <c r="M198" s="7">
        <v>42763</v>
      </c>
      <c r="N198" s="7">
        <v>4277</v>
      </c>
      <c r="O198" s="1" t="s">
        <v>201</v>
      </c>
      <c r="P198" s="4" t="s">
        <v>202</v>
      </c>
    </row>
    <row r="199" spans="1:16" ht="31.5" x14ac:dyDescent="0.3">
      <c r="A199" s="3" t="s">
        <v>16</v>
      </c>
      <c r="B199" s="1" t="s">
        <v>305</v>
      </c>
      <c r="C199" s="1" t="s">
        <v>37</v>
      </c>
      <c r="D199" s="1" t="s">
        <v>38</v>
      </c>
      <c r="E199" s="1" t="s">
        <v>307</v>
      </c>
      <c r="F199" s="1" t="s">
        <v>47</v>
      </c>
      <c r="G199" s="1" t="s">
        <v>22</v>
      </c>
      <c r="H199" s="7">
        <v>27</v>
      </c>
      <c r="I199" s="7">
        <v>6720</v>
      </c>
      <c r="J199" s="7">
        <v>6109</v>
      </c>
      <c r="K199" s="7">
        <v>611</v>
      </c>
      <c r="L199" s="7">
        <v>181440</v>
      </c>
      <c r="M199" s="7">
        <v>164943</v>
      </c>
      <c r="N199" s="7">
        <v>16497</v>
      </c>
      <c r="O199" s="1" t="s">
        <v>201</v>
      </c>
      <c r="P199" s="4" t="s">
        <v>202</v>
      </c>
    </row>
    <row r="200" spans="1:16" ht="31.5" x14ac:dyDescent="0.3">
      <c r="A200" s="3" t="s">
        <v>16</v>
      </c>
      <c r="B200" s="1" t="s">
        <v>308</v>
      </c>
      <c r="C200" s="1" t="s">
        <v>101</v>
      </c>
      <c r="D200" s="1" t="s">
        <v>102</v>
      </c>
      <c r="E200" s="1" t="s">
        <v>309</v>
      </c>
      <c r="F200" s="1" t="s">
        <v>34</v>
      </c>
      <c r="G200" s="1" t="s">
        <v>22</v>
      </c>
      <c r="H200" s="7">
        <v>36</v>
      </c>
      <c r="I200" s="7">
        <v>8040</v>
      </c>
      <c r="J200" s="7">
        <v>7309</v>
      </c>
      <c r="K200" s="7">
        <v>731</v>
      </c>
      <c r="L200" s="7">
        <v>289440</v>
      </c>
      <c r="M200" s="7">
        <v>263124</v>
      </c>
      <c r="N200" s="7">
        <v>26316</v>
      </c>
      <c r="O200" s="1" t="s">
        <v>310</v>
      </c>
      <c r="P200" s="4" t="s">
        <v>311</v>
      </c>
    </row>
    <row r="201" spans="1:16" ht="31.5" x14ac:dyDescent="0.3">
      <c r="A201" s="3" t="s">
        <v>16</v>
      </c>
      <c r="B201" s="1" t="s">
        <v>312</v>
      </c>
      <c r="C201" s="1" t="s">
        <v>44</v>
      </c>
      <c r="D201" s="1" t="s">
        <v>45</v>
      </c>
      <c r="E201" s="1" t="s">
        <v>313</v>
      </c>
      <c r="F201" s="1" t="s">
        <v>66</v>
      </c>
      <c r="G201" s="1" t="s">
        <v>22</v>
      </c>
      <c r="H201" s="7">
        <v>18</v>
      </c>
      <c r="I201" s="7">
        <v>3720</v>
      </c>
      <c r="J201" s="7">
        <v>3382</v>
      </c>
      <c r="K201" s="7">
        <v>338</v>
      </c>
      <c r="L201" s="7">
        <v>66960</v>
      </c>
      <c r="M201" s="7">
        <v>60876</v>
      </c>
      <c r="N201" s="7">
        <v>6084</v>
      </c>
      <c r="O201" s="1" t="s">
        <v>314</v>
      </c>
      <c r="P201" s="4" t="s">
        <v>315</v>
      </c>
    </row>
    <row r="202" spans="1:16" ht="31.5" x14ac:dyDescent="0.3">
      <c r="A202" s="3" t="s">
        <v>16</v>
      </c>
      <c r="B202" s="1" t="s">
        <v>312</v>
      </c>
      <c r="C202" s="1" t="s">
        <v>53</v>
      </c>
      <c r="D202" s="1" t="s">
        <v>54</v>
      </c>
      <c r="E202" s="1" t="s">
        <v>316</v>
      </c>
      <c r="F202" s="1" t="s">
        <v>66</v>
      </c>
      <c r="G202" s="1" t="s">
        <v>22</v>
      </c>
      <c r="H202" s="7">
        <v>17</v>
      </c>
      <c r="I202" s="7">
        <v>4128</v>
      </c>
      <c r="J202" s="7">
        <v>3753</v>
      </c>
      <c r="K202" s="7">
        <v>375</v>
      </c>
      <c r="L202" s="7">
        <v>70176</v>
      </c>
      <c r="M202" s="7">
        <v>63801</v>
      </c>
      <c r="N202" s="7">
        <v>6375</v>
      </c>
      <c r="O202" s="1" t="s">
        <v>314</v>
      </c>
      <c r="P202" s="4" t="s">
        <v>315</v>
      </c>
    </row>
    <row r="203" spans="1:16" ht="31.5" x14ac:dyDescent="0.3">
      <c r="A203" s="3" t="s">
        <v>16</v>
      </c>
      <c r="B203" s="1" t="s">
        <v>312</v>
      </c>
      <c r="C203" s="1" t="s">
        <v>53</v>
      </c>
      <c r="D203" s="1" t="s">
        <v>54</v>
      </c>
      <c r="E203" s="1" t="s">
        <v>313</v>
      </c>
      <c r="F203" s="1" t="s">
        <v>66</v>
      </c>
      <c r="G203" s="1" t="s">
        <v>22</v>
      </c>
      <c r="H203" s="7">
        <v>17</v>
      </c>
      <c r="I203" s="7">
        <v>4128</v>
      </c>
      <c r="J203" s="7">
        <v>3753</v>
      </c>
      <c r="K203" s="7">
        <v>375</v>
      </c>
      <c r="L203" s="7">
        <v>70176</v>
      </c>
      <c r="M203" s="7">
        <v>63801</v>
      </c>
      <c r="N203" s="7">
        <v>6375</v>
      </c>
      <c r="O203" s="1" t="s">
        <v>314</v>
      </c>
      <c r="P203" s="4" t="s">
        <v>315</v>
      </c>
    </row>
    <row r="204" spans="1:16" ht="31.5" x14ac:dyDescent="0.3">
      <c r="A204" s="3" t="s">
        <v>16</v>
      </c>
      <c r="B204" s="1" t="s">
        <v>312</v>
      </c>
      <c r="C204" s="1" t="s">
        <v>58</v>
      </c>
      <c r="D204" s="1" t="s">
        <v>59</v>
      </c>
      <c r="E204" s="1" t="s">
        <v>317</v>
      </c>
      <c r="F204" s="1" t="s">
        <v>66</v>
      </c>
      <c r="G204" s="1" t="s">
        <v>22</v>
      </c>
      <c r="H204" s="7">
        <v>10</v>
      </c>
      <c r="I204" s="7">
        <v>5891</v>
      </c>
      <c r="J204" s="7">
        <v>5355</v>
      </c>
      <c r="K204" s="7">
        <v>536</v>
      </c>
      <c r="L204" s="7">
        <v>58910</v>
      </c>
      <c r="M204" s="7">
        <v>53550</v>
      </c>
      <c r="N204" s="7">
        <v>5360</v>
      </c>
      <c r="O204" s="1" t="s">
        <v>314</v>
      </c>
      <c r="P204" s="4" t="s">
        <v>315</v>
      </c>
    </row>
    <row r="205" spans="1:16" ht="31.5" x14ac:dyDescent="0.3">
      <c r="A205" s="3" t="s">
        <v>16</v>
      </c>
      <c r="B205" s="1" t="s">
        <v>312</v>
      </c>
      <c r="C205" s="1" t="s">
        <v>142</v>
      </c>
      <c r="D205" s="1" t="s">
        <v>143</v>
      </c>
      <c r="E205" s="1" t="s">
        <v>318</v>
      </c>
      <c r="F205" s="1" t="s">
        <v>66</v>
      </c>
      <c r="G205" s="1" t="s">
        <v>22</v>
      </c>
      <c r="H205" s="7">
        <v>3</v>
      </c>
      <c r="I205" s="7">
        <v>3215</v>
      </c>
      <c r="J205" s="7">
        <v>2923</v>
      </c>
      <c r="K205" s="7">
        <v>292</v>
      </c>
      <c r="L205" s="7">
        <v>9645</v>
      </c>
      <c r="M205" s="7">
        <v>8769</v>
      </c>
      <c r="N205" s="7">
        <v>876</v>
      </c>
      <c r="O205" s="1" t="s">
        <v>314</v>
      </c>
      <c r="P205" s="4" t="s">
        <v>315</v>
      </c>
    </row>
    <row r="206" spans="1:16" ht="31.5" x14ac:dyDescent="0.3">
      <c r="A206" s="3" t="s">
        <v>16</v>
      </c>
      <c r="B206" s="1" t="s">
        <v>312</v>
      </c>
      <c r="C206" s="1" t="s">
        <v>145</v>
      </c>
      <c r="D206" s="1" t="s">
        <v>146</v>
      </c>
      <c r="E206" s="1" t="s">
        <v>319</v>
      </c>
      <c r="F206" s="1" t="s">
        <v>66</v>
      </c>
      <c r="G206" s="1" t="s">
        <v>22</v>
      </c>
      <c r="H206" s="7">
        <v>21</v>
      </c>
      <c r="I206" s="7">
        <v>3385</v>
      </c>
      <c r="J206" s="7">
        <v>3077</v>
      </c>
      <c r="K206" s="7">
        <v>308</v>
      </c>
      <c r="L206" s="7">
        <v>71085</v>
      </c>
      <c r="M206" s="7">
        <v>64617</v>
      </c>
      <c r="N206" s="7">
        <v>6468</v>
      </c>
      <c r="O206" s="1" t="s">
        <v>314</v>
      </c>
      <c r="P206" s="4" t="s">
        <v>315</v>
      </c>
    </row>
    <row r="207" spans="1:16" ht="31.5" x14ac:dyDescent="0.3">
      <c r="A207" s="3" t="s">
        <v>16</v>
      </c>
      <c r="B207" s="1" t="s">
        <v>320</v>
      </c>
      <c r="C207" s="1" t="s">
        <v>44</v>
      </c>
      <c r="D207" s="1" t="s">
        <v>45</v>
      </c>
      <c r="E207" s="1" t="s">
        <v>321</v>
      </c>
      <c r="F207" s="1" t="s">
        <v>34</v>
      </c>
      <c r="G207" s="1" t="s">
        <v>22</v>
      </c>
      <c r="H207" s="7">
        <v>29</v>
      </c>
      <c r="I207" s="7">
        <v>3720</v>
      </c>
      <c r="J207" s="7">
        <v>3382</v>
      </c>
      <c r="K207" s="7">
        <v>338</v>
      </c>
      <c r="L207" s="7">
        <v>107880</v>
      </c>
      <c r="M207" s="7">
        <v>98078</v>
      </c>
      <c r="N207" s="7">
        <v>9802</v>
      </c>
      <c r="O207" s="1" t="s">
        <v>314</v>
      </c>
      <c r="P207" s="4" t="s">
        <v>315</v>
      </c>
    </row>
    <row r="208" spans="1:16" ht="31.5" x14ac:dyDescent="0.3">
      <c r="A208" s="3" t="s">
        <v>16</v>
      </c>
      <c r="B208" s="1" t="s">
        <v>320</v>
      </c>
      <c r="C208" s="1" t="s">
        <v>18</v>
      </c>
      <c r="D208" s="1" t="s">
        <v>19</v>
      </c>
      <c r="E208" s="1" t="s">
        <v>321</v>
      </c>
      <c r="F208" s="1" t="s">
        <v>34</v>
      </c>
      <c r="G208" s="1" t="s">
        <v>22</v>
      </c>
      <c r="H208" s="7">
        <v>9</v>
      </c>
      <c r="I208" s="7">
        <v>3300</v>
      </c>
      <c r="J208" s="7">
        <v>3000</v>
      </c>
      <c r="K208" s="7">
        <v>300</v>
      </c>
      <c r="L208" s="7">
        <v>29700</v>
      </c>
      <c r="M208" s="7">
        <v>27000</v>
      </c>
      <c r="N208" s="7">
        <v>2700</v>
      </c>
      <c r="O208" s="1" t="s">
        <v>314</v>
      </c>
      <c r="P208" s="4" t="s">
        <v>315</v>
      </c>
    </row>
    <row r="209" spans="1:16" ht="31.5" x14ac:dyDescent="0.3">
      <c r="A209" s="3" t="s">
        <v>16</v>
      </c>
      <c r="B209" s="1" t="s">
        <v>320</v>
      </c>
      <c r="C209" s="1" t="s">
        <v>53</v>
      </c>
      <c r="D209" s="1" t="s">
        <v>54</v>
      </c>
      <c r="E209" s="1" t="s">
        <v>323</v>
      </c>
      <c r="F209" s="1" t="s">
        <v>34</v>
      </c>
      <c r="G209" s="1" t="s">
        <v>22</v>
      </c>
      <c r="H209" s="7">
        <v>50</v>
      </c>
      <c r="I209" s="7">
        <v>4128</v>
      </c>
      <c r="J209" s="7">
        <v>3753</v>
      </c>
      <c r="K209" s="7">
        <v>375</v>
      </c>
      <c r="L209" s="7">
        <v>206400</v>
      </c>
      <c r="M209" s="7">
        <v>187650</v>
      </c>
      <c r="N209" s="7">
        <v>18750</v>
      </c>
      <c r="O209" s="1" t="s">
        <v>314</v>
      </c>
      <c r="P209" s="4" t="s">
        <v>315</v>
      </c>
    </row>
    <row r="210" spans="1:16" ht="31.5" x14ac:dyDescent="0.3">
      <c r="A210" s="3" t="s">
        <v>16</v>
      </c>
      <c r="B210" s="1" t="s">
        <v>320</v>
      </c>
      <c r="C210" s="1" t="s">
        <v>53</v>
      </c>
      <c r="D210" s="1" t="s">
        <v>54</v>
      </c>
      <c r="E210" s="1" t="s">
        <v>324</v>
      </c>
      <c r="F210" s="1" t="s">
        <v>34</v>
      </c>
      <c r="G210" s="1" t="s">
        <v>22</v>
      </c>
      <c r="H210" s="7">
        <v>50</v>
      </c>
      <c r="I210" s="7">
        <v>4128</v>
      </c>
      <c r="J210" s="7">
        <v>3753</v>
      </c>
      <c r="K210" s="7">
        <v>375</v>
      </c>
      <c r="L210" s="7">
        <v>206400</v>
      </c>
      <c r="M210" s="7">
        <v>187650</v>
      </c>
      <c r="N210" s="7">
        <v>18750</v>
      </c>
      <c r="O210" s="1" t="s">
        <v>314</v>
      </c>
      <c r="P210" s="4" t="s">
        <v>315</v>
      </c>
    </row>
    <row r="211" spans="1:16" ht="31.5" x14ac:dyDescent="0.3">
      <c r="A211" s="3" t="s">
        <v>16</v>
      </c>
      <c r="B211" s="1" t="s">
        <v>320</v>
      </c>
      <c r="C211" s="1" t="s">
        <v>58</v>
      </c>
      <c r="D211" s="1" t="s">
        <v>59</v>
      </c>
      <c r="E211" s="1" t="s">
        <v>325</v>
      </c>
      <c r="F211" s="1" t="s">
        <v>34</v>
      </c>
      <c r="G211" s="1" t="s">
        <v>22</v>
      </c>
      <c r="H211" s="7">
        <v>48</v>
      </c>
      <c r="I211" s="7">
        <v>5891</v>
      </c>
      <c r="J211" s="7">
        <v>5355</v>
      </c>
      <c r="K211" s="7">
        <v>536</v>
      </c>
      <c r="L211" s="7">
        <v>282768</v>
      </c>
      <c r="M211" s="7">
        <v>257040</v>
      </c>
      <c r="N211" s="7">
        <v>25728</v>
      </c>
      <c r="O211" s="1" t="s">
        <v>314</v>
      </c>
      <c r="P211" s="4" t="s">
        <v>315</v>
      </c>
    </row>
    <row r="212" spans="1:16" ht="31.5" x14ac:dyDescent="0.3">
      <c r="A212" s="3" t="s">
        <v>16</v>
      </c>
      <c r="B212" s="1" t="s">
        <v>320</v>
      </c>
      <c r="C212" s="1" t="s">
        <v>25</v>
      </c>
      <c r="D212" s="1" t="s">
        <v>26</v>
      </c>
      <c r="E212" s="1" t="s">
        <v>321</v>
      </c>
      <c r="F212" s="1" t="s">
        <v>34</v>
      </c>
      <c r="G212" s="1" t="s">
        <v>22</v>
      </c>
      <c r="H212" s="7">
        <v>9</v>
      </c>
      <c r="I212" s="7">
        <v>3555</v>
      </c>
      <c r="J212" s="7">
        <v>3232</v>
      </c>
      <c r="K212" s="7">
        <v>323</v>
      </c>
      <c r="L212" s="7">
        <v>31995</v>
      </c>
      <c r="M212" s="7">
        <v>29088</v>
      </c>
      <c r="N212" s="7">
        <v>2907</v>
      </c>
      <c r="O212" s="1" t="s">
        <v>314</v>
      </c>
      <c r="P212" s="4" t="s">
        <v>315</v>
      </c>
    </row>
    <row r="213" spans="1:16" ht="31.5" x14ac:dyDescent="0.3">
      <c r="A213" s="3" t="s">
        <v>16</v>
      </c>
      <c r="B213" s="1" t="s">
        <v>320</v>
      </c>
      <c r="C213" s="1" t="s">
        <v>142</v>
      </c>
      <c r="D213" s="1" t="s">
        <v>143</v>
      </c>
      <c r="E213" s="1" t="s">
        <v>321</v>
      </c>
      <c r="F213" s="1" t="s">
        <v>34</v>
      </c>
      <c r="G213" s="1" t="s">
        <v>22</v>
      </c>
      <c r="H213" s="7">
        <v>6</v>
      </c>
      <c r="I213" s="7">
        <v>3215</v>
      </c>
      <c r="J213" s="7">
        <v>2923</v>
      </c>
      <c r="K213" s="7">
        <v>292</v>
      </c>
      <c r="L213" s="7">
        <v>19290</v>
      </c>
      <c r="M213" s="7">
        <v>17538</v>
      </c>
      <c r="N213" s="7">
        <v>1752</v>
      </c>
      <c r="O213" s="1" t="s">
        <v>314</v>
      </c>
      <c r="P213" s="4" t="s">
        <v>315</v>
      </c>
    </row>
    <row r="214" spans="1:16" ht="31.5" x14ac:dyDescent="0.3">
      <c r="A214" s="3" t="s">
        <v>16</v>
      </c>
      <c r="B214" s="1" t="s">
        <v>320</v>
      </c>
      <c r="C214" s="1" t="s">
        <v>145</v>
      </c>
      <c r="D214" s="1" t="s">
        <v>146</v>
      </c>
      <c r="E214" s="1" t="s">
        <v>326</v>
      </c>
      <c r="F214" s="1" t="s">
        <v>34</v>
      </c>
      <c r="G214" s="1" t="s">
        <v>22</v>
      </c>
      <c r="H214" s="7">
        <v>57</v>
      </c>
      <c r="I214" s="7">
        <v>3385</v>
      </c>
      <c r="J214" s="7">
        <v>3077</v>
      </c>
      <c r="K214" s="7">
        <v>308</v>
      </c>
      <c r="L214" s="7">
        <v>192945</v>
      </c>
      <c r="M214" s="7">
        <v>175389</v>
      </c>
      <c r="N214" s="7">
        <v>17556</v>
      </c>
      <c r="O214" s="1" t="s">
        <v>314</v>
      </c>
      <c r="P214" s="4" t="s">
        <v>315</v>
      </c>
    </row>
    <row r="215" spans="1:16" ht="31.5" x14ac:dyDescent="0.3">
      <c r="A215" s="3" t="s">
        <v>16</v>
      </c>
      <c r="B215" s="1" t="s">
        <v>327</v>
      </c>
      <c r="C215" s="1" t="s">
        <v>44</v>
      </c>
      <c r="D215" s="1" t="s">
        <v>45</v>
      </c>
      <c r="E215" s="1" t="s">
        <v>328</v>
      </c>
      <c r="F215" s="1" t="s">
        <v>21</v>
      </c>
      <c r="G215" s="1" t="s">
        <v>22</v>
      </c>
      <c r="H215" s="7">
        <v>26</v>
      </c>
      <c r="I215" s="7">
        <v>3720</v>
      </c>
      <c r="J215" s="7">
        <v>3382</v>
      </c>
      <c r="K215" s="7">
        <v>338</v>
      </c>
      <c r="L215" s="7">
        <v>96720</v>
      </c>
      <c r="M215" s="7">
        <v>87932</v>
      </c>
      <c r="N215" s="7">
        <v>8788</v>
      </c>
      <c r="O215" s="1" t="s">
        <v>314</v>
      </c>
      <c r="P215" s="4" t="s">
        <v>315</v>
      </c>
    </row>
    <row r="216" spans="1:16" ht="31.5" x14ac:dyDescent="0.3">
      <c r="A216" s="3" t="s">
        <v>16</v>
      </c>
      <c r="B216" s="1" t="s">
        <v>327</v>
      </c>
      <c r="C216" s="1" t="s">
        <v>18</v>
      </c>
      <c r="D216" s="1" t="s">
        <v>19</v>
      </c>
      <c r="E216" s="1" t="s">
        <v>329</v>
      </c>
      <c r="F216" s="1" t="s">
        <v>21</v>
      </c>
      <c r="G216" s="1" t="s">
        <v>22</v>
      </c>
      <c r="H216" s="7">
        <v>3</v>
      </c>
      <c r="I216" s="7">
        <v>3300</v>
      </c>
      <c r="J216" s="7">
        <v>3000</v>
      </c>
      <c r="K216" s="7">
        <v>300</v>
      </c>
      <c r="L216" s="7">
        <v>9900</v>
      </c>
      <c r="M216" s="7">
        <v>9000</v>
      </c>
      <c r="N216" s="7">
        <v>900</v>
      </c>
      <c r="O216" s="1" t="s">
        <v>314</v>
      </c>
      <c r="P216" s="4" t="s">
        <v>315</v>
      </c>
    </row>
    <row r="217" spans="1:16" ht="31.5" x14ac:dyDescent="0.3">
      <c r="A217" s="3" t="s">
        <v>16</v>
      </c>
      <c r="B217" s="1" t="s">
        <v>327</v>
      </c>
      <c r="C217" s="1" t="s">
        <v>53</v>
      </c>
      <c r="D217" s="1" t="s">
        <v>54</v>
      </c>
      <c r="E217" s="1" t="s">
        <v>328</v>
      </c>
      <c r="F217" s="1" t="s">
        <v>21</v>
      </c>
      <c r="G217" s="1" t="s">
        <v>22</v>
      </c>
      <c r="H217" s="7">
        <v>10</v>
      </c>
      <c r="I217" s="7">
        <v>4128</v>
      </c>
      <c r="J217" s="7">
        <v>3753</v>
      </c>
      <c r="K217" s="7">
        <v>375</v>
      </c>
      <c r="L217" s="7">
        <v>41280</v>
      </c>
      <c r="M217" s="7">
        <v>37530</v>
      </c>
      <c r="N217" s="7">
        <v>3750</v>
      </c>
      <c r="O217" s="1" t="s">
        <v>314</v>
      </c>
      <c r="P217" s="4" t="s">
        <v>315</v>
      </c>
    </row>
    <row r="218" spans="1:16" ht="31.5" x14ac:dyDescent="0.3">
      <c r="A218" s="3" t="s">
        <v>16</v>
      </c>
      <c r="B218" s="1" t="s">
        <v>327</v>
      </c>
      <c r="C218" s="1" t="s">
        <v>53</v>
      </c>
      <c r="D218" s="1" t="s">
        <v>54</v>
      </c>
      <c r="E218" s="1" t="s">
        <v>330</v>
      </c>
      <c r="F218" s="1" t="s">
        <v>21</v>
      </c>
      <c r="G218" s="1" t="s">
        <v>22</v>
      </c>
      <c r="H218" s="7">
        <v>32</v>
      </c>
      <c r="I218" s="7">
        <v>4128</v>
      </c>
      <c r="J218" s="7">
        <v>3753</v>
      </c>
      <c r="K218" s="7">
        <v>375</v>
      </c>
      <c r="L218" s="7">
        <v>132096</v>
      </c>
      <c r="M218" s="7">
        <v>120096</v>
      </c>
      <c r="N218" s="7">
        <v>12000</v>
      </c>
      <c r="O218" s="1" t="s">
        <v>314</v>
      </c>
      <c r="P218" s="4" t="s">
        <v>315</v>
      </c>
    </row>
    <row r="219" spans="1:16" ht="31.5" x14ac:dyDescent="0.3">
      <c r="A219" s="3" t="s">
        <v>16</v>
      </c>
      <c r="B219" s="1" t="s">
        <v>327</v>
      </c>
      <c r="C219" s="1" t="s">
        <v>53</v>
      </c>
      <c r="D219" s="1" t="s">
        <v>54</v>
      </c>
      <c r="E219" s="1" t="s">
        <v>331</v>
      </c>
      <c r="F219" s="1" t="s">
        <v>21</v>
      </c>
      <c r="G219" s="1" t="s">
        <v>22</v>
      </c>
      <c r="H219" s="7">
        <v>22</v>
      </c>
      <c r="I219" s="7">
        <v>4128</v>
      </c>
      <c r="J219" s="7">
        <v>3753</v>
      </c>
      <c r="K219" s="7">
        <v>375</v>
      </c>
      <c r="L219" s="7">
        <v>90816</v>
      </c>
      <c r="M219" s="7">
        <v>82566</v>
      </c>
      <c r="N219" s="7">
        <v>8250</v>
      </c>
      <c r="O219" s="1" t="s">
        <v>314</v>
      </c>
      <c r="P219" s="4" t="s">
        <v>315</v>
      </c>
    </row>
    <row r="220" spans="1:16" ht="31.5" x14ac:dyDescent="0.3">
      <c r="A220" s="3" t="s">
        <v>16</v>
      </c>
      <c r="B220" s="1" t="s">
        <v>327</v>
      </c>
      <c r="C220" s="1" t="s">
        <v>53</v>
      </c>
      <c r="D220" s="1" t="s">
        <v>54</v>
      </c>
      <c r="E220" s="1" t="s">
        <v>329</v>
      </c>
      <c r="F220" s="1" t="s">
        <v>21</v>
      </c>
      <c r="G220" s="1" t="s">
        <v>22</v>
      </c>
      <c r="H220" s="7">
        <v>8</v>
      </c>
      <c r="I220" s="7">
        <v>4128</v>
      </c>
      <c r="J220" s="7">
        <v>3753</v>
      </c>
      <c r="K220" s="7">
        <v>375</v>
      </c>
      <c r="L220" s="7">
        <v>33024</v>
      </c>
      <c r="M220" s="7">
        <v>30024</v>
      </c>
      <c r="N220" s="7">
        <v>3000</v>
      </c>
      <c r="O220" s="1" t="s">
        <v>314</v>
      </c>
      <c r="P220" s="4" t="s">
        <v>315</v>
      </c>
    </row>
    <row r="221" spans="1:16" ht="31.5" x14ac:dyDescent="0.3">
      <c r="A221" s="3" t="s">
        <v>16</v>
      </c>
      <c r="B221" s="1" t="s">
        <v>327</v>
      </c>
      <c r="C221" s="1" t="s">
        <v>58</v>
      </c>
      <c r="D221" s="1" t="s">
        <v>59</v>
      </c>
      <c r="E221" s="1" t="s">
        <v>332</v>
      </c>
      <c r="F221" s="1" t="s">
        <v>21</v>
      </c>
      <c r="G221" s="1" t="s">
        <v>22</v>
      </c>
      <c r="H221" s="7">
        <v>23</v>
      </c>
      <c r="I221" s="7">
        <v>5891</v>
      </c>
      <c r="J221" s="7">
        <v>5355</v>
      </c>
      <c r="K221" s="7">
        <v>536</v>
      </c>
      <c r="L221" s="7">
        <v>135493</v>
      </c>
      <c r="M221" s="7">
        <v>123165</v>
      </c>
      <c r="N221" s="7">
        <v>12328</v>
      </c>
      <c r="O221" s="1" t="s">
        <v>314</v>
      </c>
      <c r="P221" s="4" t="s">
        <v>315</v>
      </c>
    </row>
    <row r="222" spans="1:16" ht="31.5" x14ac:dyDescent="0.3">
      <c r="A222" s="3" t="s">
        <v>16</v>
      </c>
      <c r="B222" s="1" t="s">
        <v>327</v>
      </c>
      <c r="C222" s="1" t="s">
        <v>58</v>
      </c>
      <c r="D222" s="1" t="s">
        <v>59</v>
      </c>
      <c r="E222" s="1" t="s">
        <v>331</v>
      </c>
      <c r="F222" s="1" t="s">
        <v>21</v>
      </c>
      <c r="G222" s="1" t="s">
        <v>22</v>
      </c>
      <c r="H222" s="7">
        <v>12</v>
      </c>
      <c r="I222" s="7">
        <v>5891</v>
      </c>
      <c r="J222" s="7">
        <v>5355</v>
      </c>
      <c r="K222" s="7">
        <v>536</v>
      </c>
      <c r="L222" s="7">
        <v>70692</v>
      </c>
      <c r="M222" s="7">
        <v>64260</v>
      </c>
      <c r="N222" s="7">
        <v>6432</v>
      </c>
      <c r="O222" s="1" t="s">
        <v>314</v>
      </c>
      <c r="P222" s="4" t="s">
        <v>315</v>
      </c>
    </row>
    <row r="223" spans="1:16" ht="31.5" x14ac:dyDescent="0.3">
      <c r="A223" s="3" t="s">
        <v>16</v>
      </c>
      <c r="B223" s="1" t="s">
        <v>327</v>
      </c>
      <c r="C223" s="1" t="s">
        <v>58</v>
      </c>
      <c r="D223" s="1" t="s">
        <v>59</v>
      </c>
      <c r="E223" s="1" t="s">
        <v>329</v>
      </c>
      <c r="F223" s="1" t="s">
        <v>21</v>
      </c>
      <c r="G223" s="1" t="s">
        <v>22</v>
      </c>
      <c r="H223" s="7">
        <v>1</v>
      </c>
      <c r="I223" s="7">
        <v>5891</v>
      </c>
      <c r="J223" s="7">
        <v>5355</v>
      </c>
      <c r="K223" s="7">
        <v>536</v>
      </c>
      <c r="L223" s="7">
        <v>5891</v>
      </c>
      <c r="M223" s="7">
        <v>5355</v>
      </c>
      <c r="N223" s="7">
        <v>536</v>
      </c>
      <c r="O223" s="1" t="s">
        <v>314</v>
      </c>
      <c r="P223" s="4" t="s">
        <v>315</v>
      </c>
    </row>
    <row r="224" spans="1:16" ht="31.5" x14ac:dyDescent="0.3">
      <c r="A224" s="3" t="s">
        <v>16</v>
      </c>
      <c r="B224" s="1" t="s">
        <v>327</v>
      </c>
      <c r="C224" s="1" t="s">
        <v>25</v>
      </c>
      <c r="D224" s="1" t="s">
        <v>26</v>
      </c>
      <c r="E224" s="1" t="s">
        <v>329</v>
      </c>
      <c r="F224" s="1" t="s">
        <v>21</v>
      </c>
      <c r="G224" s="1" t="s">
        <v>22</v>
      </c>
      <c r="H224" s="7">
        <v>9</v>
      </c>
      <c r="I224" s="7">
        <v>3555</v>
      </c>
      <c r="J224" s="7">
        <v>3232</v>
      </c>
      <c r="K224" s="7">
        <v>323</v>
      </c>
      <c r="L224" s="7">
        <v>31995</v>
      </c>
      <c r="M224" s="7">
        <v>29088</v>
      </c>
      <c r="N224" s="7">
        <v>2907</v>
      </c>
      <c r="O224" s="1" t="s">
        <v>314</v>
      </c>
      <c r="P224" s="4" t="s">
        <v>315</v>
      </c>
    </row>
    <row r="225" spans="1:16" ht="31.5" x14ac:dyDescent="0.3">
      <c r="A225" s="3" t="s">
        <v>16</v>
      </c>
      <c r="B225" s="1" t="s">
        <v>327</v>
      </c>
      <c r="C225" s="1" t="s">
        <v>142</v>
      </c>
      <c r="D225" s="1" t="s">
        <v>143</v>
      </c>
      <c r="E225" s="1" t="s">
        <v>329</v>
      </c>
      <c r="F225" s="1" t="s">
        <v>21</v>
      </c>
      <c r="G225" s="1" t="s">
        <v>22</v>
      </c>
      <c r="H225" s="7">
        <v>3</v>
      </c>
      <c r="I225" s="7">
        <v>3215</v>
      </c>
      <c r="J225" s="7">
        <v>2923</v>
      </c>
      <c r="K225" s="7">
        <v>292</v>
      </c>
      <c r="L225" s="7">
        <v>9645</v>
      </c>
      <c r="M225" s="7">
        <v>8769</v>
      </c>
      <c r="N225" s="7">
        <v>876</v>
      </c>
      <c r="O225" s="1" t="s">
        <v>314</v>
      </c>
      <c r="P225" s="4" t="s">
        <v>315</v>
      </c>
    </row>
    <row r="226" spans="1:16" ht="31.5" x14ac:dyDescent="0.3">
      <c r="A226" s="3" t="s">
        <v>16</v>
      </c>
      <c r="B226" s="1" t="s">
        <v>327</v>
      </c>
      <c r="C226" s="1" t="s">
        <v>145</v>
      </c>
      <c r="D226" s="1" t="s">
        <v>146</v>
      </c>
      <c r="E226" s="1" t="s">
        <v>333</v>
      </c>
      <c r="F226" s="1" t="s">
        <v>21</v>
      </c>
      <c r="G226" s="1" t="s">
        <v>22</v>
      </c>
      <c r="H226" s="7">
        <v>27</v>
      </c>
      <c r="I226" s="7">
        <v>3385</v>
      </c>
      <c r="J226" s="7">
        <v>3077</v>
      </c>
      <c r="K226" s="7">
        <v>308</v>
      </c>
      <c r="L226" s="7">
        <v>91395</v>
      </c>
      <c r="M226" s="7">
        <v>83079</v>
      </c>
      <c r="N226" s="7">
        <v>8316</v>
      </c>
      <c r="O226" s="1" t="s">
        <v>314</v>
      </c>
      <c r="P226" s="4" t="s">
        <v>315</v>
      </c>
    </row>
    <row r="227" spans="1:16" ht="31.5" x14ac:dyDescent="0.3">
      <c r="A227" s="3" t="s">
        <v>16</v>
      </c>
      <c r="B227" s="1" t="s">
        <v>334</v>
      </c>
      <c r="C227" s="1" t="s">
        <v>86</v>
      </c>
      <c r="D227" s="1" t="s">
        <v>87</v>
      </c>
      <c r="E227" s="1" t="s">
        <v>335</v>
      </c>
      <c r="F227" s="1" t="s">
        <v>34</v>
      </c>
      <c r="G227" s="1" t="s">
        <v>22</v>
      </c>
      <c r="H227" s="7">
        <v>671</v>
      </c>
      <c r="I227" s="7">
        <v>8400</v>
      </c>
      <c r="J227" s="7">
        <v>7636</v>
      </c>
      <c r="K227" s="7">
        <v>764</v>
      </c>
      <c r="L227" s="7">
        <v>5636400</v>
      </c>
      <c r="M227" s="7">
        <v>5123756</v>
      </c>
      <c r="N227" s="7">
        <v>512644</v>
      </c>
      <c r="O227" s="1" t="s">
        <v>336</v>
      </c>
      <c r="P227" s="4" t="s">
        <v>337</v>
      </c>
    </row>
    <row r="228" spans="1:16" ht="31.5" x14ac:dyDescent="0.3">
      <c r="A228" s="3" t="s">
        <v>16</v>
      </c>
      <c r="B228" s="1" t="s">
        <v>338</v>
      </c>
      <c r="C228" s="1" t="s">
        <v>86</v>
      </c>
      <c r="D228" s="1" t="s">
        <v>87</v>
      </c>
      <c r="E228" s="1" t="s">
        <v>339</v>
      </c>
      <c r="F228" s="1" t="s">
        <v>47</v>
      </c>
      <c r="G228" s="1" t="s">
        <v>22</v>
      </c>
      <c r="H228" s="7">
        <v>690</v>
      </c>
      <c r="I228" s="7">
        <v>8400</v>
      </c>
      <c r="J228" s="7">
        <v>7636</v>
      </c>
      <c r="K228" s="7">
        <v>764</v>
      </c>
      <c r="L228" s="7">
        <v>5796000</v>
      </c>
      <c r="M228" s="7">
        <v>5268840</v>
      </c>
      <c r="N228" s="7">
        <v>527160</v>
      </c>
      <c r="O228" s="1" t="s">
        <v>336</v>
      </c>
      <c r="P228" s="4" t="s">
        <v>337</v>
      </c>
    </row>
    <row r="229" spans="1:16" ht="31.5" x14ac:dyDescent="0.3">
      <c r="A229" s="3" t="s">
        <v>16</v>
      </c>
      <c r="B229" s="1" t="s">
        <v>340</v>
      </c>
      <c r="C229" s="1" t="s">
        <v>86</v>
      </c>
      <c r="D229" s="1" t="s">
        <v>87</v>
      </c>
      <c r="E229" s="1" t="s">
        <v>341</v>
      </c>
      <c r="F229" s="1" t="s">
        <v>21</v>
      </c>
      <c r="G229" s="1" t="s">
        <v>22</v>
      </c>
      <c r="H229" s="7">
        <v>799</v>
      </c>
      <c r="I229" s="7">
        <v>8400</v>
      </c>
      <c r="J229" s="7">
        <v>7636</v>
      </c>
      <c r="K229" s="7">
        <v>764</v>
      </c>
      <c r="L229" s="7">
        <v>6711600</v>
      </c>
      <c r="M229" s="7">
        <v>6101164</v>
      </c>
      <c r="N229" s="7">
        <v>610436</v>
      </c>
      <c r="O229" s="1" t="s">
        <v>336</v>
      </c>
      <c r="P229" s="4" t="s">
        <v>337</v>
      </c>
    </row>
    <row r="230" spans="1:16" x14ac:dyDescent="0.3">
      <c r="A230" s="21" t="s">
        <v>342</v>
      </c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</row>
  </sheetData>
  <mergeCells count="1">
    <mergeCell ref="A230:P230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판매입력</vt:lpstr>
      <vt:lpstr>Sheet1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2142</cp:lastModifiedBy>
  <dcterms:created xsi:type="dcterms:W3CDTF">2020-03-26T01:58:03Z</dcterms:created>
  <dcterms:modified xsi:type="dcterms:W3CDTF">2024-03-19T01:29:04Z</dcterms:modified>
</cp:coreProperties>
</file>