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부\오빠두엑셀\"/>
    </mc:Choice>
  </mc:AlternateContent>
  <xr:revisionPtr revIDLastSave="0" documentId="13_ncr:1_{11DB1A5F-82D6-41C6-BCD5-5343240FAC5D}" xr6:coauthVersionLast="47" xr6:coauthVersionMax="47" xr10:uidLastSave="{00000000-0000-0000-0000-000000000000}"/>
  <bookViews>
    <workbookView xWindow="6090" yWindow="3540" windowWidth="21600" windowHeight="11235" xr2:uid="{9D9B3F4C-558D-4A5A-B598-9F147807B0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1" l="1"/>
  <c r="M6" i="1"/>
  <c r="M5" i="1"/>
  <c r="D12" i="1"/>
  <c r="D11" i="1"/>
</calcChain>
</file>

<file path=xl/sharedStrings.xml><?xml version="1.0" encoding="utf-8"?>
<sst xmlns="http://schemas.openxmlformats.org/spreadsheetml/2006/main" count="38" uniqueCount="28">
  <si>
    <t>M</t>
  </si>
  <si>
    <t>실적</t>
  </si>
  <si>
    <t>기존내역</t>
  </si>
  <si>
    <t>변경내역</t>
  </si>
  <si>
    <t>수량</t>
  </si>
  <si>
    <t>절감 효과</t>
  </si>
  <si>
    <t>년도별 효과</t>
  </si>
  <si>
    <t>No.</t>
  </si>
  <si>
    <t>발생년도</t>
  </si>
  <si>
    <t>실적발생월</t>
  </si>
  <si>
    <t>실적종료월</t>
  </si>
  <si>
    <t>품명</t>
  </si>
  <si>
    <t>단가</t>
  </si>
  <si>
    <t>년사용량</t>
  </si>
  <si>
    <t>대체수량</t>
  </si>
  <si>
    <t>월평균대체</t>
  </si>
  <si>
    <t>23년</t>
  </si>
  <si>
    <t>24년</t>
  </si>
  <si>
    <t>년간</t>
  </si>
  <si>
    <t>월효과
금액</t>
  </si>
  <si>
    <t>절감유형</t>
  </si>
  <si>
    <t>아몬드 초콜릿</t>
  </si>
  <si>
    <t>절감</t>
  </si>
  <si>
    <t>빼빼로</t>
  </si>
  <si>
    <t>스프링클-레인보우</t>
  </si>
  <si>
    <t>스프링클-홀리데이</t>
  </si>
  <si>
    <t>날짜서식</t>
    <phoneticPr fontId="8" type="noConversion"/>
  </si>
  <si>
    <t>일반서식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</si>
</sst>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176" formatCode="#,###.0,,"/>
    <numFmt numFmtId="177" formatCode="#,##0.0"/>
    <numFmt numFmtId="178" formatCode="0_);[Red]\(0\)"/>
    <numFmt numFmtId="179" formatCode="#.0,,"/>
    <numFmt numFmtId="180" formatCode="yyyy\/mm"/>
  </numFmts>
  <fonts count="10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C00000"/>
      <name val="나눔바른고딕"/>
      <family val="3"/>
      <charset val="129"/>
    </font>
    <font>
      <sz val="11"/>
      <color rgb="FF000000"/>
      <name val="나눔바른고딕"/>
      <family val="3"/>
      <charset val="129"/>
    </font>
    <font>
      <b/>
      <sz val="10"/>
      <color rgb="FF000000"/>
      <name val="나눔바른고딕"/>
      <family val="3"/>
      <charset val="129"/>
    </font>
    <font>
      <b/>
      <sz val="9"/>
      <color rgb="FF000000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E7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1">
      <alignment vertical="center"/>
    </xf>
    <xf numFmtId="49" fontId="1" fillId="2" borderId="0" xfId="1" applyNumberForma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41" fontId="2" fillId="2" borderId="0" xfId="2" applyFont="1" applyFill="1">
      <alignment vertical="center"/>
    </xf>
    <xf numFmtId="176" fontId="3" fillId="2" borderId="0" xfId="1" applyNumberFormat="1" applyFont="1" applyFill="1" applyAlignment="1">
      <alignment horizontal="center" vertical="center"/>
    </xf>
    <xf numFmtId="49" fontId="4" fillId="2" borderId="0" xfId="1" applyNumberFormat="1" applyFont="1" applyFill="1" applyAlignment="1">
      <alignment horizontal="left" vertical="top"/>
    </xf>
    <xf numFmtId="0" fontId="5" fillId="0" borderId="1" xfId="1" applyFont="1" applyBorder="1" applyAlignment="1">
      <alignment horizontal="center" vertical="center" readingOrder="1"/>
    </xf>
    <xf numFmtId="0" fontId="5" fillId="0" borderId="1" xfId="1" applyFont="1" applyBorder="1" applyAlignment="1">
      <alignment horizontal="center" vertical="center"/>
    </xf>
    <xf numFmtId="38" fontId="5" fillId="0" borderId="1" xfId="1" applyNumberFormat="1" applyFont="1" applyBorder="1" applyAlignment="1">
      <alignment horizontal="right" vertical="center"/>
    </xf>
    <xf numFmtId="179" fontId="5" fillId="0" borderId="1" xfId="1" applyNumberFormat="1" applyFont="1" applyBorder="1" applyAlignment="1">
      <alignment horizontal="right" vertical="center"/>
    </xf>
    <xf numFmtId="180" fontId="1" fillId="2" borderId="0" xfId="1" applyNumberFormat="1" applyFill="1" applyAlignment="1">
      <alignment horizontal="center" vertical="center"/>
    </xf>
    <xf numFmtId="180" fontId="5" fillId="0" borderId="1" xfId="1" applyNumberFormat="1" applyFont="1" applyBorder="1" applyAlignment="1">
      <alignment horizontal="center" vertical="center" readingOrder="1"/>
    </xf>
    <xf numFmtId="0" fontId="5" fillId="0" borderId="1" xfId="1" applyFont="1" applyBorder="1" applyAlignment="1">
      <alignment horizontal="left" vertical="center"/>
    </xf>
    <xf numFmtId="0" fontId="1" fillId="3" borderId="0" xfId="1" applyFill="1">
      <alignment vertical="center"/>
    </xf>
    <xf numFmtId="0" fontId="6" fillId="4" borderId="1" xfId="1" applyFont="1" applyFill="1" applyBorder="1" applyAlignment="1">
      <alignment horizontal="center" vertical="center" wrapText="1" readingOrder="1"/>
    </xf>
    <xf numFmtId="49" fontId="6" fillId="4" borderId="1" xfId="1" applyNumberFormat="1" applyFont="1" applyFill="1" applyBorder="1" applyAlignment="1">
      <alignment horizontal="center" vertical="center" wrapText="1" readingOrder="1"/>
    </xf>
    <xf numFmtId="178" fontId="6" fillId="4" borderId="1" xfId="1" applyNumberFormat="1" applyFont="1" applyFill="1" applyBorder="1" applyAlignment="1">
      <alignment horizontal="center" vertical="center" wrapText="1" readingOrder="1"/>
    </xf>
    <xf numFmtId="0" fontId="6" fillId="4" borderId="1" xfId="1" applyFont="1" applyFill="1" applyBorder="1" applyAlignment="1">
      <alignment horizontal="center" vertical="center" wrapText="1"/>
    </xf>
    <xf numFmtId="38" fontId="6" fillId="4" borderId="1" xfId="1" applyNumberFormat="1" applyFont="1" applyFill="1" applyBorder="1" applyAlignment="1">
      <alignment horizontal="center" vertical="center" wrapText="1"/>
    </xf>
    <xf numFmtId="3" fontId="6" fillId="4" borderId="1" xfId="1" applyNumberFormat="1" applyFont="1" applyFill="1" applyBorder="1" applyAlignment="1">
      <alignment horizontal="center" vertical="center" wrapText="1"/>
    </xf>
    <xf numFmtId="3" fontId="7" fillId="4" borderId="1" xfId="1" applyNumberFormat="1" applyFont="1" applyFill="1" applyBorder="1" applyAlignment="1">
      <alignment horizontal="center" vertical="center" wrapText="1"/>
    </xf>
    <xf numFmtId="3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1" applyNumberFormat="1" applyFont="1" applyFill="1" applyBorder="1" applyAlignment="1">
      <alignment horizontal="center" vertical="center" wrapText="1"/>
    </xf>
    <xf numFmtId="38" fontId="5" fillId="2" borderId="1" xfId="1" applyNumberFormat="1" applyFont="1" applyFill="1" applyBorder="1" applyAlignment="1">
      <alignment horizontal="right" vertical="center"/>
    </xf>
    <xf numFmtId="3" fontId="5" fillId="2" borderId="1" xfId="1" applyNumberFormat="1" applyFont="1" applyFill="1" applyBorder="1" applyAlignment="1">
      <alignment horizontal="center" vertical="center"/>
    </xf>
    <xf numFmtId="179" fontId="5" fillId="2" borderId="1" xfId="1" applyNumberFormat="1" applyFont="1" applyFill="1" applyBorder="1" applyAlignment="1">
      <alignment horizontal="right" vertical="center"/>
    </xf>
    <xf numFmtId="178" fontId="9" fillId="5" borderId="1" xfId="1" applyNumberFormat="1" applyFont="1" applyFill="1" applyBorder="1" applyAlignment="1">
      <alignment horizontal="center" vertical="center"/>
    </xf>
    <xf numFmtId="177" fontId="6" fillId="3" borderId="1" xfId="1" applyNumberFormat="1" applyFont="1" applyFill="1" applyBorder="1" applyAlignment="1">
      <alignment horizontal="center" vertical="center" wrapText="1" readingOrder="1"/>
    </xf>
    <xf numFmtId="3" fontId="6" fillId="3" borderId="1" xfId="1" applyNumberFormat="1" applyFont="1" applyFill="1" applyBorder="1" applyAlignment="1">
      <alignment horizontal="center" vertical="center" wrapText="1" readingOrder="1"/>
    </xf>
    <xf numFmtId="0" fontId="6" fillId="3" borderId="1" xfId="1" applyFont="1" applyFill="1" applyBorder="1" applyAlignment="1">
      <alignment horizontal="center" vertical="center" wrapText="1" readingOrder="1"/>
    </xf>
    <xf numFmtId="0" fontId="6" fillId="3" borderId="2" xfId="1" applyFont="1" applyFill="1" applyBorder="1" applyAlignment="1">
      <alignment horizontal="center" vertical="center" wrapText="1" readingOrder="1"/>
    </xf>
    <xf numFmtId="0" fontId="6" fillId="3" borderId="3" xfId="1" applyFont="1" applyFill="1" applyBorder="1" applyAlignment="1">
      <alignment horizontal="center" vertical="center" wrapText="1" readingOrder="1"/>
    </xf>
    <xf numFmtId="0" fontId="6" fillId="3" borderId="4" xfId="1" applyFont="1" applyFill="1" applyBorder="1" applyAlignment="1">
      <alignment horizontal="center" vertical="center" wrapText="1" readingOrder="1"/>
    </xf>
    <xf numFmtId="3" fontId="6" fillId="3" borderId="2" xfId="1" applyNumberFormat="1" applyFont="1" applyFill="1" applyBorder="1" applyAlignment="1">
      <alignment horizontal="center" vertical="center" wrapText="1" readingOrder="1"/>
    </xf>
    <xf numFmtId="3" fontId="6" fillId="3" borderId="3" xfId="1" applyNumberFormat="1" applyFont="1" applyFill="1" applyBorder="1" applyAlignment="1">
      <alignment horizontal="center" vertical="center" wrapText="1" readingOrder="1"/>
    </xf>
    <xf numFmtId="3" fontId="6" fillId="3" borderId="4" xfId="1" applyNumberFormat="1" applyFont="1" applyFill="1" applyBorder="1" applyAlignment="1">
      <alignment horizontal="center" vertical="center" wrapText="1" readingOrder="1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3">
    <cellStyle name="쉼표 [0] 2" xfId="2" xr:uid="{ECEBC234-FE06-41F0-93F4-2AF5AB00B1C9}"/>
    <cellStyle name="표준" xfId="0" builtinId="0"/>
    <cellStyle name="표준 2" xfId="1" xr:uid="{7BC24749-3AA3-47E8-9E1F-D779FBE82BA7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29338DA9-8C5E-48F0-B620-AD20AF0EFA2C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96FA4364-FD1E-4A4E-B77C-09563E225BE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2508-E7B5-43AE-A1F1-4A3147B819A8}">
  <dimension ref="A1:S12"/>
  <sheetViews>
    <sheetView tabSelected="1" workbookViewId="0">
      <selection activeCell="G11" sqref="G11"/>
    </sheetView>
  </sheetViews>
  <sheetFormatPr defaultRowHeight="16.5"/>
  <cols>
    <col min="3" max="4" width="11.125" bestFit="1" customWidth="1"/>
  </cols>
  <sheetData>
    <row r="1" spans="1:19">
      <c r="A1" s="1"/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"/>
      <c r="Q1" s="5">
        <v>1083333.3333333335</v>
      </c>
      <c r="R1" s="5">
        <v>0</v>
      </c>
      <c r="S1" s="5">
        <v>51153333.333333336</v>
      </c>
    </row>
    <row r="2" spans="1:19">
      <c r="A2" s="1"/>
      <c r="B2" s="1"/>
      <c r="C2" s="6"/>
      <c r="D2" s="6"/>
      <c r="E2" s="1"/>
      <c r="F2" s="1"/>
      <c r="G2" s="1"/>
      <c r="H2" s="1"/>
      <c r="I2" s="1"/>
      <c r="J2" s="1"/>
      <c r="K2" s="1"/>
      <c r="L2" s="11">
        <v>45291</v>
      </c>
      <c r="M2" s="1"/>
      <c r="N2" s="3" t="s">
        <v>0</v>
      </c>
      <c r="O2" s="1"/>
      <c r="P2" s="1"/>
      <c r="Q2" s="1"/>
      <c r="R2" s="1"/>
      <c r="S2" s="1"/>
    </row>
    <row r="3" spans="1:19">
      <c r="A3" s="14"/>
      <c r="B3" s="31" t="s">
        <v>1</v>
      </c>
      <c r="C3" s="32"/>
      <c r="D3" s="33"/>
      <c r="E3" s="30" t="s">
        <v>2</v>
      </c>
      <c r="F3" s="30" t="s">
        <v>2</v>
      </c>
      <c r="G3" s="30" t="s">
        <v>3</v>
      </c>
      <c r="H3" s="30"/>
      <c r="I3" s="29" t="s">
        <v>4</v>
      </c>
      <c r="J3" s="29"/>
      <c r="K3" s="29"/>
      <c r="L3" s="34" t="s">
        <v>5</v>
      </c>
      <c r="M3" s="35"/>
      <c r="N3" s="35"/>
      <c r="O3" s="36"/>
      <c r="P3" s="28" t="s">
        <v>6</v>
      </c>
      <c r="Q3" s="28"/>
      <c r="R3" s="28"/>
      <c r="S3" s="28"/>
    </row>
    <row r="4" spans="1:19" ht="24">
      <c r="A4" s="15" t="s">
        <v>7</v>
      </c>
      <c r="B4" s="16" t="s">
        <v>8</v>
      </c>
      <c r="C4" s="17" t="s">
        <v>9</v>
      </c>
      <c r="D4" s="17" t="s">
        <v>10</v>
      </c>
      <c r="E4" s="18" t="s">
        <v>11</v>
      </c>
      <c r="F4" s="19" t="s">
        <v>12</v>
      </c>
      <c r="G4" s="18" t="s">
        <v>11</v>
      </c>
      <c r="H4" s="19" t="s">
        <v>12</v>
      </c>
      <c r="I4" s="20" t="s">
        <v>13</v>
      </c>
      <c r="J4" s="20" t="s">
        <v>14</v>
      </c>
      <c r="K4" s="20" t="s">
        <v>15</v>
      </c>
      <c r="L4" s="21" t="s">
        <v>16</v>
      </c>
      <c r="M4" s="21" t="s">
        <v>17</v>
      </c>
      <c r="N4" s="21" t="s">
        <v>18</v>
      </c>
      <c r="O4" s="21" t="s">
        <v>19</v>
      </c>
      <c r="P4" s="22" t="s">
        <v>20</v>
      </c>
      <c r="Q4" s="23" t="s">
        <v>16</v>
      </c>
      <c r="R4" s="23" t="s">
        <v>17</v>
      </c>
      <c r="S4" s="23" t="s">
        <v>18</v>
      </c>
    </row>
    <row r="5" spans="1:19">
      <c r="A5" s="7">
        <v>1</v>
      </c>
      <c r="B5" s="8">
        <v>2023</v>
      </c>
      <c r="C5" s="12">
        <v>45261</v>
      </c>
      <c r="D5" s="12">
        <v>45261</v>
      </c>
      <c r="E5" s="13" t="s">
        <v>21</v>
      </c>
      <c r="F5" s="9">
        <v>1300</v>
      </c>
      <c r="G5" s="13" t="s">
        <v>21</v>
      </c>
      <c r="H5" s="9">
        <v>1200</v>
      </c>
      <c r="I5" s="9">
        <v>130000</v>
      </c>
      <c r="J5" s="9">
        <v>130000</v>
      </c>
      <c r="K5" s="24">
        <v>10833.333333333334</v>
      </c>
      <c r="L5" s="25">
        <v>1</v>
      </c>
      <c r="M5" s="27">
        <f>IF(AND(C5&gt;=C11,C5&lt;=C12),1,2)</f>
        <v>1</v>
      </c>
      <c r="N5" s="25">
        <v>1</v>
      </c>
      <c r="O5" s="26">
        <v>1083333.3333333335</v>
      </c>
      <c r="P5" s="8" t="s">
        <v>22</v>
      </c>
      <c r="Q5" s="10">
        <v>1083333.3333333335</v>
      </c>
      <c r="R5" s="10">
        <v>0</v>
      </c>
      <c r="S5" s="10">
        <v>1083333.3333333335</v>
      </c>
    </row>
    <row r="6" spans="1:19">
      <c r="A6" s="7">
        <v>2</v>
      </c>
      <c r="B6" s="8">
        <v>2024</v>
      </c>
      <c r="C6" s="12">
        <v>45292</v>
      </c>
      <c r="D6" s="12">
        <v>45627</v>
      </c>
      <c r="E6" s="13" t="s">
        <v>23</v>
      </c>
      <c r="F6" s="9">
        <v>1000</v>
      </c>
      <c r="G6" s="13" t="s">
        <v>23</v>
      </c>
      <c r="H6" s="9">
        <v>950</v>
      </c>
      <c r="I6" s="9">
        <v>1400</v>
      </c>
      <c r="J6" s="9">
        <v>1400</v>
      </c>
      <c r="K6" s="24">
        <v>116.66666666666667</v>
      </c>
      <c r="L6" s="25">
        <v>0</v>
      </c>
      <c r="M6" s="27">
        <f>IF(AND(C6&gt;=C12,C6&lt;=C13),1,2)</f>
        <v>2</v>
      </c>
      <c r="N6" s="25">
        <v>12</v>
      </c>
      <c r="O6" s="26">
        <v>5833.3333333333339</v>
      </c>
      <c r="P6" s="8" t="s">
        <v>22</v>
      </c>
      <c r="Q6" s="10">
        <v>0</v>
      </c>
      <c r="R6" s="10">
        <v>0</v>
      </c>
      <c r="S6" s="10">
        <v>70000</v>
      </c>
    </row>
    <row r="7" spans="1:19">
      <c r="A7" s="7">
        <v>3</v>
      </c>
      <c r="B7" s="8">
        <v>2024</v>
      </c>
      <c r="C7" s="12">
        <v>45444</v>
      </c>
      <c r="D7" s="12">
        <v>45778</v>
      </c>
      <c r="E7" s="13" t="s">
        <v>24</v>
      </c>
      <c r="F7" s="9">
        <v>3000</v>
      </c>
      <c r="G7" s="13" t="s">
        <v>25</v>
      </c>
      <c r="H7" s="9">
        <v>2500</v>
      </c>
      <c r="I7" s="9">
        <v>100000</v>
      </c>
      <c r="J7" s="9">
        <v>100000</v>
      </c>
      <c r="K7" s="24">
        <v>8333.3333333333339</v>
      </c>
      <c r="L7" s="25">
        <v>0</v>
      </c>
      <c r="M7" s="27">
        <f>IF(AND(C7&gt;=C13,C7&lt;=C14),1,2)</f>
        <v>2</v>
      </c>
      <c r="N7" s="25">
        <v>12</v>
      </c>
      <c r="O7" s="26">
        <v>4166666.666666667</v>
      </c>
      <c r="P7" s="8" t="s">
        <v>22</v>
      </c>
      <c r="Q7" s="10">
        <v>0</v>
      </c>
      <c r="R7" s="10">
        <v>0</v>
      </c>
      <c r="S7" s="10">
        <v>50000000</v>
      </c>
    </row>
    <row r="10" spans="1:19">
      <c r="C10" t="s">
        <v>26</v>
      </c>
      <c r="D10" t="s">
        <v>27</v>
      </c>
    </row>
    <row r="11" spans="1:19">
      <c r="C11" s="37">
        <v>45261</v>
      </c>
      <c r="D11" s="38">
        <f>C11</f>
        <v>45261</v>
      </c>
    </row>
    <row r="12" spans="1:19">
      <c r="C12" s="37">
        <v>45657</v>
      </c>
      <c r="D12" s="38">
        <f>C12</f>
        <v>45657</v>
      </c>
    </row>
  </sheetData>
  <mergeCells count="6">
    <mergeCell ref="P3:S3"/>
    <mergeCell ref="I3:K3"/>
    <mergeCell ref="E3:F3"/>
    <mergeCell ref="G3:H3"/>
    <mergeCell ref="B3:D3"/>
    <mergeCell ref="L3:O3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 강</dc:creator>
  <cp:lastModifiedBy>민 강</cp:lastModifiedBy>
  <dcterms:created xsi:type="dcterms:W3CDTF">2023-12-19T04:36:31Z</dcterms:created>
  <dcterms:modified xsi:type="dcterms:W3CDTF">2024-01-08T08:49:10Z</dcterms:modified>
</cp:coreProperties>
</file>