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5219 경매 코드\"/>
    </mc:Choice>
  </mc:AlternateContent>
  <xr:revisionPtr revIDLastSave="0" documentId="13_ncr:1_{A3563615-7F88-4F4E-9F9D-759BB1925F6C}" xr6:coauthVersionLast="47" xr6:coauthVersionMax="47" xr10:uidLastSave="{00000000-0000-0000-0000-000000000000}"/>
  <bookViews>
    <workbookView xWindow="390" yWindow="345" windowWidth="24525" windowHeight="14760" xr2:uid="{29CBDAEE-1AF2-439D-AA5F-B0F543E2BEA1}"/>
  </bookViews>
  <sheets>
    <sheet name="변경후" sheetId="1" r:id="rId1"/>
    <sheet name="변경전" sheetId="3" r:id="rId2"/>
    <sheet name="경매특이사항" sheetId="4" r:id="rId3"/>
  </sheets>
  <definedNames>
    <definedName name="_xlnm._FilterDatabase" localSheetId="0" hidden="1">변경후!$A$1:$A$8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I6" i="1" a="1"/>
  <c r="I6" i="1" s="1"/>
  <c r="I7" i="1" a="1"/>
  <c r="I7" i="1" s="1"/>
  <c r="I8" i="1" a="1"/>
  <c r="I8" i="1"/>
  <c r="I9" i="1" a="1"/>
  <c r="I9" i="1" s="1"/>
  <c r="I10" i="1" a="1"/>
  <c r="I10" i="1" s="1"/>
  <c r="I11" i="1" a="1"/>
  <c r="I11" i="1" s="1"/>
  <c r="I12" i="1" a="1"/>
  <c r="I12" i="1"/>
  <c r="I13" i="1" a="1"/>
  <c r="I13" i="1" s="1"/>
  <c r="I14" i="1" a="1"/>
  <c r="I14" i="1" s="1"/>
  <c r="I15" i="1" a="1"/>
  <c r="I15" i="1" s="1"/>
  <c r="I16" i="1" a="1"/>
  <c r="I16" i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/>
  <c r="I33" i="1" a="1"/>
  <c r="I33" i="1" s="1"/>
  <c r="I34" i="1" a="1"/>
  <c r="I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<sst xmlns="http://schemas.openxmlformats.org/spreadsheetml/2006/main" count="575" uniqueCount="191">
  <si>
    <t>사진</t>
  </si>
  <si>
    <t>관할법원/소재지/면적</t>
  </si>
  <si>
    <t>감정가</t>
  </si>
  <si>
    <t>최저가</t>
  </si>
  <si>
    <t>낙찰가</t>
  </si>
  <si>
    <t>실거래가</t>
  </si>
  <si>
    <t>상태</t>
  </si>
  <si>
    <t>매각기일</t>
  </si>
  <si>
    <t>(입찰시작시간)</t>
  </si>
  <si>
    <t>조회수</t>
  </si>
  <si>
    <t>아파트</t>
  </si>
  <si>
    <t>2020 타경 7569지도 보기서울 도봉구 창동 608-167 새울아파트 4층 402호</t>
  </si>
  <si>
    <t>건물 84.78㎡(25.65평) / 대지권 29.1㎡(8.8평)</t>
  </si>
  <si>
    <t>선순위임차인</t>
  </si>
  <si>
    <t>감</t>
  </si>
  <si>
    <t>최</t>
  </si>
  <si>
    <t>신건</t>
  </si>
  <si>
    <t>(10:00)</t>
  </si>
  <si>
    <t>입찰 당일</t>
  </si>
  <si>
    <t>다세대/빌라</t>
  </si>
  <si>
    <t>2020 타경 108339지도 보기서울 강서구 화곡동 351-16 벨라하우스 2층 203호</t>
  </si>
  <si>
    <t>건물 25.68㎡(7.77평) / 대지권 15.9㎡(4.81평)</t>
  </si>
  <si>
    <t>도로인접, 불법건축물, 선순위임차인</t>
  </si>
  <si>
    <t>진행</t>
  </si>
  <si>
    <t>유찰 17회</t>
  </si>
  <si>
    <t>근린상가</t>
  </si>
  <si>
    <t>2021 타경 60지도 보기서울 성북구 동선동1가 121-6 코아루센타시아 지하 2층 비204호</t>
  </si>
  <si>
    <t>건물 56.5㎡(17.09평) / 대지권 12.6㎡(3.81평)</t>
  </si>
  <si>
    <t>도로인접, 불법건축물</t>
  </si>
  <si>
    <t>유찰 4회</t>
  </si>
  <si>
    <t>전</t>
  </si>
  <si>
    <t>2021 타경 4758지도 보기서울 노원구 상계동 997-1 외 1개 목록</t>
  </si>
  <si>
    <t>토지 66.68㎡(20.17평)</t>
  </si>
  <si>
    <t>지분경매</t>
  </si>
  <si>
    <t>2021 타경 101727지도 보기서울 성북구 길음동 1276 삼부아파트 103동 6층 603호</t>
  </si>
  <si>
    <t>건물 111.71㎡(33.79평) / 대지권 34.84㎡(10.54평)</t>
  </si>
  <si>
    <t>유찰 1회</t>
  </si>
  <si>
    <t>2021 타경 102260지도 보기서울 금천구 독산동 876-11 메트로하우스 3층 302호</t>
  </si>
  <si>
    <t>건물 32.86㎡(9.94평) / 대지권 13.5㎡(4.08평)</t>
  </si>
  <si>
    <t>유찰 18회</t>
  </si>
  <si>
    <t>2021 타경 109004지도 보기서울 강북구 수유동 270-19 아산피렌체 4층 401호</t>
  </si>
  <si>
    <t>건물 28.98㎡(8.77평) / 대지권 18.21㎡(5.51평)</t>
  </si>
  <si>
    <t>유찰 10회</t>
  </si>
  <si>
    <t>2021 타경 111738(6)지도 보기서울 강서구 화곡동 105-142 신흥뜨란채 제가동 2층 202호</t>
  </si>
  <si>
    <t>건물 53.36㎡(16.14평) / 대지권 29.58㎡(8.95평)</t>
  </si>
  <si>
    <t>유찰 3회</t>
  </si>
  <si>
    <t>2022 타경 241지도 보기서울 강북구 수유동 508-52 기산에코빌 5층 503호</t>
  </si>
  <si>
    <t>건물 25.99㎡(7.86평) / 대지권 16.3㎡(4.93평)</t>
  </si>
  <si>
    <t>유찰 11회</t>
  </si>
  <si>
    <t>2022 타경 1923지도 보기서울 강북구 수유동 451-184 글로리아캐슬 에이동 3층 302호</t>
  </si>
  <si>
    <t>건물 29.22㎡(8.84평) / 대지권 18.05㎡(5.46평)</t>
  </si>
  <si>
    <t>도로인접, 선순위임차인</t>
  </si>
  <si>
    <t>유찰 7회</t>
  </si>
  <si>
    <t>2022 타경 3780지도 보기서울 강서구 화곡동 166-15 라움하우징 5층 501호</t>
  </si>
  <si>
    <t>건물 27.7㎡(8.38평) / 대지권 16.9㎡(5.11평)</t>
  </si>
  <si>
    <t>유찰 6회</t>
  </si>
  <si>
    <t>다가구 주택</t>
  </si>
  <si>
    <t>2022 타경 4304지도 보기서울 동대문구 회기동 109-85 외 1개 목록</t>
  </si>
  <si>
    <t>건물 340.72㎡(103.07평) / 토지 203㎡(61.41평) / 제시외 12 ㎡</t>
  </si>
  <si>
    <t>2022 타경 4373지도 보기서울 성북구 동소문동6가 64 젬스톤빌리지 4층 402호</t>
  </si>
  <si>
    <t>건물 48.67㎡(14.72평) / 대지권 28.84㎡(8.72평) / 제시외 15 ㎡</t>
  </si>
  <si>
    <t>유찰 2회</t>
  </si>
  <si>
    <t>2022 타경 4656지도 보기서울 성북구 석관동 220-19 더굿하우스 5층 501호</t>
  </si>
  <si>
    <t>건물 27.34㎡(8.27평) / 대지권 10.3㎡(3.12평)</t>
  </si>
  <si>
    <t>2022 타경 4861지도 보기서울 동대문구 용두동 787</t>
  </si>
  <si>
    <t>건물 6.87㎡(2.08평) / 토지 1.7㎡(0.51평)</t>
  </si>
  <si>
    <t>도로인접</t>
  </si>
  <si>
    <t>근린주택</t>
  </si>
  <si>
    <t>2022 타경 5618지도 보기서울 양천구 신월동 160-19 외 1개 목록</t>
  </si>
  <si>
    <t>건물 94.1㎡(28.47평) / 토지 92.2㎡(27.89평) / 제시외 36.2 ㎡</t>
  </si>
  <si>
    <t>2022 타경 6000지도 보기서울 금천구 독산동 1093-4 한신아파트 13동 6층 602호</t>
  </si>
  <si>
    <t>건물 89.46㎡(27.06평) / 대지권 38.7㎡(11.71평)</t>
  </si>
  <si>
    <t>2022 타경 6147지도 보기서울 양천구 신월동 242-31 하늘정원 6층 601호</t>
  </si>
  <si>
    <t>건물 26.94㎡(8.15평) / 대지권 16.5㎡(4.99평)</t>
  </si>
  <si>
    <t>2022 타경 101561지도 보기서울 강서구 화곡동 379-52 라움리츠빌 4층 401호</t>
  </si>
  <si>
    <t>건물 22.52㎡(6.81평) / 대지권 14.1㎡(4.27평) / 제시외 15.6 ㎡</t>
  </si>
  <si>
    <t>유찰 13회</t>
  </si>
  <si>
    <t>2022 타경 102550지도 보기서울 도봉구 창동 811 대동아파트 101동 4층 404호</t>
  </si>
  <si>
    <t>건물 59.76㎡(18.08평) / 대지권 20.1㎡(6.08평)</t>
  </si>
  <si>
    <t>2022 타경 102731지도 보기서울 구로구 온수동 86-10 에코그린빌 101동 3층 303호</t>
  </si>
  <si>
    <t>건물 44.02㎡(13.32평) / 대지권 35.5㎡(10.74평)</t>
  </si>
  <si>
    <t>2022 타경 106542지도 보기서울 양천구 신월동 195-31 우진파크빌 2층 202호</t>
  </si>
  <si>
    <t>건물 27.1㎡(8.2평) / 대지권 23.39㎡(7.08평)</t>
  </si>
  <si>
    <t>2022 타경 106903지도 보기서울 도봉구 방학동 386-24 삼성하우징숲 2층 203호</t>
  </si>
  <si>
    <t>건물 37.65㎡(11.39평) / 대지권 29.6㎡(8.95평)</t>
  </si>
  <si>
    <t>2022 타경 107132지도 보기서울 양천구 목동 544-18 동인리치빌 3층 302호</t>
  </si>
  <si>
    <t>건물 29.62㎡(8.96평) / 대지권 18㎡(5.45평)</t>
  </si>
  <si>
    <t>2022 타경 107217지도 보기서울 강서구 화곡동 153-1 혜성펠리스빌 3층 301호</t>
  </si>
  <si>
    <t>건물 27.32㎡(8.26평) / 대지권 17.2㎡(5.2평)</t>
  </si>
  <si>
    <t>2022 타경 107309지도 보기서울 강서구 화곡동 471-20 디에스에코타운 101동 2층 201호</t>
  </si>
  <si>
    <t>건물 40.19㎡(12.16평) / 대지권 23.9㎡(7.23평)</t>
  </si>
  <si>
    <t>2022 타경 107708지도 보기서울 성북구 석관동 129-4 아람채 6층 603호</t>
  </si>
  <si>
    <t>건물 25.88㎡(7.83평) / 대지권 19.56㎡(5.92평) / 제시외 2.5 ㎡</t>
  </si>
  <si>
    <t>유찰 5회</t>
  </si>
  <si>
    <t>2022 타경 108336지도 보기서울 도봉구 쌍문동 532-11 삼성에스클래식 5층 501호</t>
  </si>
  <si>
    <t>건물 44.88㎡(13.58평) / 대지권 36㎡(10.89평)</t>
  </si>
  <si>
    <t>2022 타경 108579지도 보기서울 금천구 독산동 181-28 3층 301호</t>
  </si>
  <si>
    <t>건물 44.64㎡(13.5평) / 대지권 27㎡(8.17평)</t>
  </si>
  <si>
    <t>유찰 9회</t>
  </si>
  <si>
    <t>2022 타경 108661지도 보기서울 양천구 목동 545-17 서림그랑빌 5층 503호</t>
  </si>
  <si>
    <t>건물 28.07㎡(8.49평) / 대지권 17.79㎡(5.38평) / 제시외 23.2 ㎡</t>
  </si>
  <si>
    <t>2020 타경 7569</t>
  </si>
  <si>
    <t>서울 도봉구 창동 608-167 새울아파트 4층 402호</t>
  </si>
  <si>
    <t>2020 타경 108339</t>
  </si>
  <si>
    <t>서울 강서구 화곡동 351-16 벨라하우스 2층 203호</t>
  </si>
  <si>
    <t>2021 타경 60</t>
  </si>
  <si>
    <t>서울 성북구 동선동1가 121-6 코아루센타시아 지하 2층 비204호</t>
  </si>
  <si>
    <t>2021 타경 4758</t>
  </si>
  <si>
    <t>서울 노원구 상계동 997-1 외 1개 목록</t>
  </si>
  <si>
    <t>2021 타경 101727</t>
  </si>
  <si>
    <t>서울 성북구 길음동 1276 삼부아파트 103동 6층 603호</t>
  </si>
  <si>
    <t>2021 타경 102260</t>
  </si>
  <si>
    <t>서울 금천구 독산동 876-11 메트로하우스 3층 302호</t>
  </si>
  <si>
    <t>2021 타경 109004</t>
  </si>
  <si>
    <t>서울 강북구 수유동 270-19 아산피렌체 4층 401호</t>
  </si>
  <si>
    <t>2021 타경 111738(6)</t>
  </si>
  <si>
    <t>서울 강서구 화곡동 105-142 신흥뜨란채 제가동 2층 202호</t>
  </si>
  <si>
    <t>2022 타경 241</t>
  </si>
  <si>
    <t>서울 강북구 수유동 508-52 기산에코빌 5층 503호</t>
  </si>
  <si>
    <t>2022 타경 1923</t>
  </si>
  <si>
    <t>서울 강북구 수유동 451-184 글로리아캐슬 에이동 3층 302호</t>
  </si>
  <si>
    <t>2022 타경 3780</t>
  </si>
  <si>
    <t>서울 강서구 화곡동 166-15 라움하우징 5층 501호</t>
  </si>
  <si>
    <t>2022 타경 4304</t>
  </si>
  <si>
    <t>서울 동대문구 회기동 109-85 외 1개 목록</t>
  </si>
  <si>
    <t>2022 타경 4373</t>
  </si>
  <si>
    <t>서울 성북구 동소문동6가 64 젬스톤빌리지 4층 402호</t>
  </si>
  <si>
    <t>2022 타경 4656</t>
  </si>
  <si>
    <t>서울 성북구 석관동 220-19 더굿하우스 5층 501호</t>
  </si>
  <si>
    <t>2022 타경 4861</t>
  </si>
  <si>
    <t>서울 동대문구 용두동 787</t>
  </si>
  <si>
    <t>2022 타경 5618</t>
  </si>
  <si>
    <t>서울 양천구 신월동 160-19 외 1개 목록</t>
  </si>
  <si>
    <t>2022 타경 6000</t>
  </si>
  <si>
    <t>서울 금천구 독산동 1093-4 한신아파트 13동 6층 602호</t>
  </si>
  <si>
    <t>2022 타경 6147</t>
  </si>
  <si>
    <t>서울 양천구 신월동 242-31 하늘정원 6층 601호</t>
  </si>
  <si>
    <t>2022 타경 101561</t>
  </si>
  <si>
    <t>서울 강서구 화곡동 379-52 라움리츠빌 4층 401호</t>
  </si>
  <si>
    <t>2022 타경 102550</t>
  </si>
  <si>
    <t>서울 도봉구 창동 811 대동아파트 101동 4층 404호</t>
  </si>
  <si>
    <t>2022 타경 102731</t>
  </si>
  <si>
    <t>서울 구로구 온수동 86-10 에코그린빌 101동 3층 303호</t>
  </si>
  <si>
    <t>2022 타경 106542</t>
  </si>
  <si>
    <t>서울 양천구 신월동 195-31 우진파크빌 2층 202호</t>
  </si>
  <si>
    <t>2022 타경 106903</t>
  </si>
  <si>
    <t>서울 도봉구 방학동 386-24 삼성하우징숲 2층 203호</t>
  </si>
  <si>
    <t>2022 타경 107132</t>
  </si>
  <si>
    <t>서울 양천구 목동 544-18 동인리치빌 3층 302호</t>
  </si>
  <si>
    <t>2022 타경 107217</t>
  </si>
  <si>
    <t>서울 강서구 화곡동 153-1 혜성펠리스빌 3층 301호</t>
  </si>
  <si>
    <t>2022 타경 107309</t>
  </si>
  <si>
    <t>서울 강서구 화곡동 471-20 디에스에코타운 101동 2층 201호</t>
  </si>
  <si>
    <t>2022 타경 107708</t>
  </si>
  <si>
    <t>서울 성북구 석관동 129-4 아람채 6층 603호</t>
  </si>
  <si>
    <t>2022 타경 108336</t>
  </si>
  <si>
    <t>서울 도봉구 쌍문동 532-11 삼성에스클래식 5층 501호</t>
  </si>
  <si>
    <t>2022 타경 108579</t>
  </si>
  <si>
    <t>서울 금천구 독산동 181-28 3층 301호</t>
  </si>
  <si>
    <t>2022 타경 108661</t>
  </si>
  <si>
    <t>서울 양천구 목동 545-17 서림그랑빌 5층 503호</t>
  </si>
  <si>
    <t>No</t>
  </si>
  <si>
    <t>종류</t>
  </si>
  <si>
    <t>구분</t>
  </si>
  <si>
    <t>소재지</t>
  </si>
  <si>
    <t>면적</t>
  </si>
  <si>
    <t>내용</t>
  </si>
  <si>
    <t>비율</t>
  </si>
  <si>
    <t>입찰시작시간</t>
  </si>
  <si>
    <t>조회일</t>
  </si>
  <si>
    <t>매각기일</t>
    <phoneticPr fontId="1" type="noConversion"/>
  </si>
  <si>
    <t>선순위임차권</t>
  </si>
  <si>
    <t>선순위전세권</t>
  </si>
  <si>
    <t>유치권</t>
  </si>
  <si>
    <t>법정지상권</t>
  </si>
  <si>
    <t>대지권없음</t>
  </si>
  <si>
    <t>건물만입찰</t>
  </si>
  <si>
    <t>토지만입찰</t>
  </si>
  <si>
    <t>불법건축물</t>
  </si>
  <si>
    <t>토지별도등기</t>
  </si>
  <si>
    <t>맹지</t>
  </si>
  <si>
    <t>소유권가등기</t>
  </si>
  <si>
    <t>지상권</t>
  </si>
  <si>
    <t>선순위가등기</t>
  </si>
  <si>
    <t>선순위가처분</t>
  </si>
  <si>
    <t>선순위지상권</t>
  </si>
  <si>
    <t>분묘기지권</t>
  </si>
  <si>
    <t>특이사항</t>
  </si>
  <si>
    <t>구분</t>
    <phoneticPr fontId="1" type="noConversion"/>
  </si>
  <si>
    <t>코드</t>
    <phoneticPr fontId="1" type="noConversion"/>
  </si>
  <si>
    <t>특이코드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</si>
</sst>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9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0</xdr:row>
          <xdr:rowOff>0</xdr:rowOff>
        </xdr:from>
        <xdr:to>
          <xdr:col>4</xdr:col>
          <xdr:colOff>419100</xdr:colOff>
          <xdr:row>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경매자료 재배열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FC72A5-40B9-474F-9A42-DC15BDD7C94B}" name="특이사항" displayName="특이사항" ref="B1:C21" totalsRowShown="0">
  <autoFilter ref="B1:C21" xr:uid="{C1FC72A5-40B9-474F-9A42-DC15BDD7C94B}"/>
  <tableColumns count="2">
    <tableColumn id="1" xr3:uid="{B9FD31FF-5EFF-4DA6-9023-83ABBFA7DA5A}" name="구분"/>
    <tableColumn id="2" xr3:uid="{6682988B-86C6-47CA-90B5-2BFCA28AB601}" name="코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8117-A2F0-413E-9322-1ABCA7FBAAF9}">
  <sheetPr codeName="Sheet1"/>
  <dimension ref="C4:R34"/>
  <sheetViews>
    <sheetView showGridLines="0"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5" sqref="I5"/>
    </sheetView>
  </sheetViews>
  <sheetFormatPr defaultRowHeight="16.5" x14ac:dyDescent="0.3"/>
  <cols>
    <col min="1" max="2" width="5.625" customWidth="1"/>
    <col min="3" max="3" width="4.375" bestFit="1" customWidth="1"/>
    <col min="4" max="4" width="12.125" bestFit="1" customWidth="1"/>
    <col min="5" max="5" width="21.25" bestFit="1" customWidth="1"/>
    <col min="6" max="7" width="61.875" bestFit="1" customWidth="1"/>
    <col min="8" max="8" width="34.875" bestFit="1" customWidth="1"/>
    <col min="9" max="9" width="9.5" customWidth="1"/>
    <col min="10" max="11" width="15.25" bestFit="1" customWidth="1"/>
    <col min="12" max="12" width="5.625" bestFit="1" customWidth="1"/>
    <col min="13" max="13" width="10.25" bestFit="1" customWidth="1"/>
    <col min="14" max="14" width="6.75" bestFit="1" customWidth="1"/>
    <col min="15" max="15" width="12.375" bestFit="1" customWidth="1"/>
    <col min="16" max="16" width="13.375" bestFit="1" customWidth="1"/>
    <col min="17" max="17" width="10" bestFit="1" customWidth="1"/>
    <col min="18" max="18" width="7.5" bestFit="1" customWidth="1"/>
    <col min="19" max="19" width="11.875" customWidth="1"/>
    <col min="20" max="20" width="34.875" bestFit="1" customWidth="1"/>
  </cols>
  <sheetData>
    <row r="4" spans="3:18" x14ac:dyDescent="0.3">
      <c r="C4" s="7" t="s">
        <v>161</v>
      </c>
      <c r="D4" s="7" t="s">
        <v>162</v>
      </c>
      <c r="E4" s="7" t="s">
        <v>163</v>
      </c>
      <c r="F4" s="7" t="s">
        <v>164</v>
      </c>
      <c r="G4" s="7" t="s">
        <v>165</v>
      </c>
      <c r="H4" s="7" t="s">
        <v>187</v>
      </c>
      <c r="I4" s="7" t="s">
        <v>190</v>
      </c>
      <c r="J4" s="7" t="s">
        <v>2</v>
      </c>
      <c r="K4" s="7" t="s">
        <v>3</v>
      </c>
      <c r="L4" s="7" t="s">
        <v>23</v>
      </c>
      <c r="M4" s="7" t="s">
        <v>166</v>
      </c>
      <c r="N4" s="7" t="s">
        <v>167</v>
      </c>
      <c r="O4" s="7" t="s">
        <v>7</v>
      </c>
      <c r="P4" s="7" t="s">
        <v>168</v>
      </c>
      <c r="Q4" s="7" t="s">
        <v>169</v>
      </c>
      <c r="R4" s="7" t="s">
        <v>9</v>
      </c>
    </row>
    <row r="5" spans="3:18" x14ac:dyDescent="0.3">
      <c r="C5" s="4">
        <v>1</v>
      </c>
      <c r="D5" s="4" t="s">
        <v>10</v>
      </c>
      <c r="E5" s="4" t="s">
        <v>101</v>
      </c>
      <c r="F5" s="4" t="s">
        <v>102</v>
      </c>
      <c r="G5" s="4" t="s">
        <v>12</v>
      </c>
      <c r="H5" s="4" t="s">
        <v>13</v>
      </c>
      <c r="I5" s="4" t="str" cm="1">
        <f t="array" ref="I5">IFERROR(_xlfn.TEXTJOIN(", ",1,_xlfn._xlws.FILTER(특이사항[코드],ISNUMBER((SEARCH(특이사항[구분],변경후!$H5))))),"")</f>
        <v>1</v>
      </c>
      <c r="J5" s="5">
        <v>308000000</v>
      </c>
      <c r="K5" s="5">
        <v>308000000</v>
      </c>
      <c r="L5" s="4" t="s">
        <v>23</v>
      </c>
      <c r="M5" s="4" t="s">
        <v>16</v>
      </c>
      <c r="N5" s="6">
        <v>1</v>
      </c>
      <c r="O5" s="8">
        <v>45280</v>
      </c>
      <c r="P5" s="9">
        <v>0.41666666666666669</v>
      </c>
      <c r="Q5" s="4" t="s">
        <v>18</v>
      </c>
      <c r="R5" s="5">
        <v>452</v>
      </c>
    </row>
    <row r="6" spans="3:18" x14ac:dyDescent="0.3">
      <c r="C6" s="4">
        <v>2</v>
      </c>
      <c r="D6" s="4" t="s">
        <v>19</v>
      </c>
      <c r="E6" s="4" t="s">
        <v>103</v>
      </c>
      <c r="F6" s="4" t="s">
        <v>104</v>
      </c>
      <c r="G6" s="4" t="s">
        <v>21</v>
      </c>
      <c r="H6" s="4" t="s">
        <v>22</v>
      </c>
      <c r="I6" s="4" t="str" cm="1">
        <f t="array" ref="I6">IFERROR(_xlfn.TEXTJOIN(", ",1,_xlfn._xlws.FILTER(특이사항[코드],ISNUMBER((SEARCH(특이사항[구분],변경후!$H6))))),"")</f>
        <v>1, 11, 14</v>
      </c>
      <c r="J6" s="5">
        <v>160000000</v>
      </c>
      <c r="K6" s="5">
        <v>3602000</v>
      </c>
      <c r="L6" s="4" t="s">
        <v>23</v>
      </c>
      <c r="M6" s="4" t="s">
        <v>24</v>
      </c>
      <c r="N6" s="6">
        <v>0.02</v>
      </c>
      <c r="O6" s="8">
        <v>45280</v>
      </c>
      <c r="P6" s="9">
        <v>0.41666666666666669</v>
      </c>
      <c r="Q6" s="4" t="s">
        <v>18</v>
      </c>
      <c r="R6" s="5">
        <v>1998</v>
      </c>
    </row>
    <row r="7" spans="3:18" x14ac:dyDescent="0.3">
      <c r="C7" s="4">
        <v>3</v>
      </c>
      <c r="D7" s="4" t="s">
        <v>25</v>
      </c>
      <c r="E7" s="4" t="s">
        <v>105</v>
      </c>
      <c r="F7" s="4" t="s">
        <v>106</v>
      </c>
      <c r="G7" s="4" t="s">
        <v>27</v>
      </c>
      <c r="H7" s="4" t="s">
        <v>28</v>
      </c>
      <c r="I7" s="4" t="str" cm="1">
        <f t="array" ref="I7">IFERROR(_xlfn.TEXTJOIN(", ",1,_xlfn._xlws.FILTER(특이사항[코드],ISNUMBER((SEARCH(특이사항[구분],변경후!$H7))))),"")</f>
        <v>11, 14</v>
      </c>
      <c r="J7" s="5">
        <v>370000000</v>
      </c>
      <c r="K7" s="5">
        <v>151552000</v>
      </c>
      <c r="L7" s="4" t="s">
        <v>23</v>
      </c>
      <c r="M7" s="4" t="s">
        <v>29</v>
      </c>
      <c r="N7" s="6">
        <v>0.41</v>
      </c>
      <c r="O7" s="8">
        <v>45280</v>
      </c>
      <c r="P7" s="9">
        <v>0.41666666666666669</v>
      </c>
      <c r="Q7" s="4" t="s">
        <v>18</v>
      </c>
      <c r="R7" s="5">
        <v>1889</v>
      </c>
    </row>
    <row r="8" spans="3:18" x14ac:dyDescent="0.3">
      <c r="C8" s="4">
        <v>4</v>
      </c>
      <c r="D8" s="4" t="s">
        <v>30</v>
      </c>
      <c r="E8" s="4" t="s">
        <v>107</v>
      </c>
      <c r="F8" s="4" t="s">
        <v>108</v>
      </c>
      <c r="G8" s="4" t="s">
        <v>32</v>
      </c>
      <c r="H8" s="4" t="s">
        <v>33</v>
      </c>
      <c r="I8" s="4" t="str" cm="1">
        <f t="array" ref="I8">IFERROR(_xlfn.TEXTJOIN(", ",1,_xlfn._xlws.FILTER(특이사항[코드],ISNUMBER((SEARCH(특이사항[구분],변경후!$H8))))),"")</f>
        <v>6</v>
      </c>
      <c r="J8" s="5">
        <v>31717020</v>
      </c>
      <c r="K8" s="5">
        <v>12991000</v>
      </c>
      <c r="L8" s="4" t="s">
        <v>23</v>
      </c>
      <c r="M8" s="4" t="s">
        <v>29</v>
      </c>
      <c r="N8" s="6">
        <v>0.41</v>
      </c>
      <c r="O8" s="8">
        <v>45280</v>
      </c>
      <c r="P8" s="9">
        <v>0.41666666666666669</v>
      </c>
      <c r="Q8" s="4" t="s">
        <v>18</v>
      </c>
      <c r="R8" s="5">
        <v>1116</v>
      </c>
    </row>
    <row r="9" spans="3:18" x14ac:dyDescent="0.3">
      <c r="C9" s="4">
        <v>5</v>
      </c>
      <c r="D9" s="4" t="s">
        <v>10</v>
      </c>
      <c r="E9" s="4" t="s">
        <v>109</v>
      </c>
      <c r="F9" s="4" t="s">
        <v>110</v>
      </c>
      <c r="G9" s="4" t="s">
        <v>35</v>
      </c>
      <c r="H9" s="4"/>
      <c r="I9" s="4" t="str" cm="1">
        <f t="array" ref="I9">IFERROR(_xlfn.TEXTJOIN(", ",1,_xlfn._xlws.FILTER(특이사항[코드],ISNUMBER((SEARCH(특이사항[구분],변경후!$H9))))),"")</f>
        <v/>
      </c>
      <c r="J9" s="5">
        <v>974000000</v>
      </c>
      <c r="K9" s="5">
        <v>779200000</v>
      </c>
      <c r="L9" s="4" t="s">
        <v>23</v>
      </c>
      <c r="M9" s="4" t="s">
        <v>36</v>
      </c>
      <c r="N9" s="6">
        <v>0.8</v>
      </c>
      <c r="O9" s="8">
        <v>45280</v>
      </c>
      <c r="P9" s="9">
        <v>0.41666666666666669</v>
      </c>
      <c r="Q9" s="4" t="s">
        <v>18</v>
      </c>
      <c r="R9" s="5">
        <v>311</v>
      </c>
    </row>
    <row r="10" spans="3:18" x14ac:dyDescent="0.3">
      <c r="C10" s="4">
        <v>6</v>
      </c>
      <c r="D10" s="4" t="s">
        <v>19</v>
      </c>
      <c r="E10" s="4" t="s">
        <v>111</v>
      </c>
      <c r="F10" s="4" t="s">
        <v>112</v>
      </c>
      <c r="G10" s="4" t="s">
        <v>38</v>
      </c>
      <c r="H10" s="4" t="s">
        <v>13</v>
      </c>
      <c r="I10" s="4" t="str" cm="1">
        <f t="array" ref="I10">IFERROR(_xlfn.TEXTJOIN(", ",1,_xlfn._xlws.FILTER(특이사항[코드],ISNUMBER((SEARCH(특이사항[구분],변경후!$H10))))),"")</f>
        <v>1</v>
      </c>
      <c r="J10" s="5">
        <v>243000000</v>
      </c>
      <c r="K10" s="5">
        <v>4378000</v>
      </c>
      <c r="L10" s="4" t="s">
        <v>23</v>
      </c>
      <c r="M10" s="4" t="s">
        <v>39</v>
      </c>
      <c r="N10" s="6">
        <v>0.02</v>
      </c>
      <c r="O10" s="8">
        <v>45280</v>
      </c>
      <c r="P10" s="9">
        <v>0.41666666666666669</v>
      </c>
      <c r="Q10" s="4" t="s">
        <v>18</v>
      </c>
      <c r="R10" s="5">
        <v>4038</v>
      </c>
    </row>
    <row r="11" spans="3:18" x14ac:dyDescent="0.3">
      <c r="C11" s="4">
        <v>7</v>
      </c>
      <c r="D11" s="4" t="s">
        <v>19</v>
      </c>
      <c r="E11" s="4" t="s">
        <v>113</v>
      </c>
      <c r="F11" s="4" t="s">
        <v>114</v>
      </c>
      <c r="G11" s="4" t="s">
        <v>41</v>
      </c>
      <c r="H11" s="4" t="s">
        <v>22</v>
      </c>
      <c r="I11" s="4" t="str" cm="1">
        <f t="array" ref="I11">IFERROR(_xlfn.TEXTJOIN(", ",1,_xlfn._xlws.FILTER(특이사항[코드],ISNUMBER((SEARCH(특이사항[구분],변경후!$H11))))),"")</f>
        <v>1, 11, 14</v>
      </c>
      <c r="J11" s="5">
        <v>238000000</v>
      </c>
      <c r="K11" s="5">
        <v>152320000</v>
      </c>
      <c r="L11" s="4" t="s">
        <v>23</v>
      </c>
      <c r="M11" s="4" t="s">
        <v>42</v>
      </c>
      <c r="N11" s="6">
        <v>0.64</v>
      </c>
      <c r="O11" s="8">
        <v>45280</v>
      </c>
      <c r="P11" s="9">
        <v>0.41666666666666669</v>
      </c>
      <c r="Q11" s="4" t="s">
        <v>18</v>
      </c>
      <c r="R11" s="5">
        <v>844</v>
      </c>
    </row>
    <row r="12" spans="3:18" x14ac:dyDescent="0.3">
      <c r="C12" s="4">
        <v>8</v>
      </c>
      <c r="D12" s="4" t="s">
        <v>19</v>
      </c>
      <c r="E12" s="4" t="s">
        <v>115</v>
      </c>
      <c r="F12" s="4" t="s">
        <v>116</v>
      </c>
      <c r="G12" s="4" t="s">
        <v>44</v>
      </c>
      <c r="H12" s="4" t="s">
        <v>13</v>
      </c>
      <c r="I12" s="4" t="str" cm="1">
        <f t="array" ref="I12">IFERROR(_xlfn.TEXTJOIN(", ",1,_xlfn._xlws.FILTER(특이사항[코드],ISNUMBER((SEARCH(특이사항[구분],변경후!$H12))))),"")</f>
        <v>1</v>
      </c>
      <c r="J12" s="5">
        <v>249000000</v>
      </c>
      <c r="K12" s="5">
        <v>159360000</v>
      </c>
      <c r="L12" s="4" t="s">
        <v>23</v>
      </c>
      <c r="M12" s="4" t="s">
        <v>45</v>
      </c>
      <c r="N12" s="6">
        <v>0.64</v>
      </c>
      <c r="O12" s="8">
        <v>45280</v>
      </c>
      <c r="P12" s="9">
        <v>0.41666666666666669</v>
      </c>
      <c r="Q12" s="4" t="s">
        <v>18</v>
      </c>
      <c r="R12" s="5">
        <v>669</v>
      </c>
    </row>
    <row r="13" spans="3:18" x14ac:dyDescent="0.3">
      <c r="C13" s="4">
        <v>9</v>
      </c>
      <c r="D13" s="4" t="s">
        <v>19</v>
      </c>
      <c r="E13" s="4" t="s">
        <v>117</v>
      </c>
      <c r="F13" s="4" t="s">
        <v>118</v>
      </c>
      <c r="G13" s="4" t="s">
        <v>47</v>
      </c>
      <c r="H13" s="4" t="s">
        <v>22</v>
      </c>
      <c r="I13" s="4" t="str" cm="1">
        <f t="array" ref="I13">IFERROR(_xlfn.TEXTJOIN(", ",1,_xlfn._xlws.FILTER(특이사항[코드],ISNUMBER((SEARCH(특이사항[구분],변경후!$H13))))),"")</f>
        <v>1, 11, 14</v>
      </c>
      <c r="J13" s="5">
        <v>220000000</v>
      </c>
      <c r="K13" s="5">
        <v>18898000</v>
      </c>
      <c r="L13" s="4" t="s">
        <v>23</v>
      </c>
      <c r="M13" s="4" t="s">
        <v>48</v>
      </c>
      <c r="N13" s="6">
        <v>0.09</v>
      </c>
      <c r="O13" s="8">
        <v>45280</v>
      </c>
      <c r="P13" s="9">
        <v>0.41666666666666669</v>
      </c>
      <c r="Q13" s="4" t="s">
        <v>18</v>
      </c>
      <c r="R13" s="5">
        <v>417</v>
      </c>
    </row>
    <row r="14" spans="3:18" x14ac:dyDescent="0.3">
      <c r="C14" s="4">
        <v>10</v>
      </c>
      <c r="D14" s="4" t="s">
        <v>19</v>
      </c>
      <c r="E14" s="4" t="s">
        <v>119</v>
      </c>
      <c r="F14" s="4" t="s">
        <v>120</v>
      </c>
      <c r="G14" s="4" t="s">
        <v>50</v>
      </c>
      <c r="H14" s="4" t="s">
        <v>51</v>
      </c>
      <c r="I14" s="4" t="str" cm="1">
        <f t="array" ref="I14">IFERROR(_xlfn.TEXTJOIN(", ",1,_xlfn._xlws.FILTER(특이사항[코드],ISNUMBER((SEARCH(특이사항[구분],변경후!$H14))))),"")</f>
        <v>1, 14</v>
      </c>
      <c r="J14" s="5">
        <v>230000000</v>
      </c>
      <c r="K14" s="5">
        <v>48234000</v>
      </c>
      <c r="L14" s="4" t="s">
        <v>23</v>
      </c>
      <c r="M14" s="4" t="s">
        <v>52</v>
      </c>
      <c r="N14" s="6">
        <v>0.21</v>
      </c>
      <c r="O14" s="8">
        <v>45280</v>
      </c>
      <c r="P14" s="9">
        <v>0.41666666666666669</v>
      </c>
      <c r="Q14" s="4" t="s">
        <v>18</v>
      </c>
      <c r="R14" s="5">
        <v>369</v>
      </c>
    </row>
    <row r="15" spans="3:18" x14ac:dyDescent="0.3">
      <c r="C15" s="4">
        <v>11</v>
      </c>
      <c r="D15" s="4" t="s">
        <v>19</v>
      </c>
      <c r="E15" s="4" t="s">
        <v>121</v>
      </c>
      <c r="F15" s="4" t="s">
        <v>122</v>
      </c>
      <c r="G15" s="4" t="s">
        <v>54</v>
      </c>
      <c r="H15" s="4" t="s">
        <v>51</v>
      </c>
      <c r="I15" s="4" t="str" cm="1">
        <f t="array" ref="I15">IFERROR(_xlfn.TEXTJOIN(", ",1,_xlfn._xlws.FILTER(특이사항[코드],ISNUMBER((SEARCH(특이사항[구분],변경후!$H15))))),"")</f>
        <v>1, 14</v>
      </c>
      <c r="J15" s="5">
        <v>245000000</v>
      </c>
      <c r="K15" s="5">
        <v>64226000</v>
      </c>
      <c r="L15" s="4" t="s">
        <v>23</v>
      </c>
      <c r="M15" s="4" t="s">
        <v>55</v>
      </c>
      <c r="N15" s="6">
        <v>0.26</v>
      </c>
      <c r="O15" s="8">
        <v>45280</v>
      </c>
      <c r="P15" s="9">
        <v>0.41666666666666669</v>
      </c>
      <c r="Q15" s="4" t="s">
        <v>18</v>
      </c>
      <c r="R15" s="5">
        <v>178</v>
      </c>
    </row>
    <row r="16" spans="3:18" x14ac:dyDescent="0.3">
      <c r="C16" s="4">
        <v>12</v>
      </c>
      <c r="D16" s="4" t="s">
        <v>56</v>
      </c>
      <c r="E16" s="4" t="s">
        <v>123</v>
      </c>
      <c r="F16" s="4" t="s">
        <v>124</v>
      </c>
      <c r="G16" s="4" t="s">
        <v>58</v>
      </c>
      <c r="H16" s="4"/>
      <c r="I16" s="4" t="str" cm="1">
        <f t="array" ref="I16">IFERROR(_xlfn.TEXTJOIN(", ",1,_xlfn._xlws.FILTER(특이사항[코드],ISNUMBER((SEARCH(특이사항[구분],변경후!$H16))))),"")</f>
        <v/>
      </c>
      <c r="J16" s="5">
        <v>1709276640</v>
      </c>
      <c r="K16" s="5">
        <v>1709276640</v>
      </c>
      <c r="L16" s="4" t="s">
        <v>23</v>
      </c>
      <c r="M16" s="4" t="s">
        <v>16</v>
      </c>
      <c r="N16" s="6">
        <v>1</v>
      </c>
      <c r="O16" s="8">
        <v>45280</v>
      </c>
      <c r="P16" s="9">
        <v>0.41666666666666669</v>
      </c>
      <c r="Q16" s="4" t="s">
        <v>18</v>
      </c>
      <c r="R16" s="5">
        <v>454</v>
      </c>
    </row>
    <row r="17" spans="3:18" x14ac:dyDescent="0.3">
      <c r="C17" s="4">
        <v>13</v>
      </c>
      <c r="D17" s="4" t="s">
        <v>19</v>
      </c>
      <c r="E17" s="4" t="s">
        <v>125</v>
      </c>
      <c r="F17" s="4" t="s">
        <v>126</v>
      </c>
      <c r="G17" s="4" t="s">
        <v>60</v>
      </c>
      <c r="H17" s="4"/>
      <c r="I17" s="4" t="str" cm="1">
        <f t="array" ref="I17">IFERROR(_xlfn.TEXTJOIN(", ",1,_xlfn._xlws.FILTER(특이사항[코드],ISNUMBER((SEARCH(특이사항[구분],변경후!$H17))))),"")</f>
        <v/>
      </c>
      <c r="J17" s="5">
        <v>328500000</v>
      </c>
      <c r="K17" s="5">
        <v>210240000</v>
      </c>
      <c r="L17" s="4" t="s">
        <v>23</v>
      </c>
      <c r="M17" s="4" t="s">
        <v>61</v>
      </c>
      <c r="N17" s="6">
        <v>0.64</v>
      </c>
      <c r="O17" s="8">
        <v>45280</v>
      </c>
      <c r="P17" s="9">
        <v>0.41666666666666669</v>
      </c>
      <c r="Q17" s="4" t="s">
        <v>18</v>
      </c>
      <c r="R17" s="5">
        <v>368</v>
      </c>
    </row>
    <row r="18" spans="3:18" x14ac:dyDescent="0.3">
      <c r="C18" s="4">
        <v>14</v>
      </c>
      <c r="D18" s="4" t="s">
        <v>19</v>
      </c>
      <c r="E18" s="4" t="s">
        <v>127</v>
      </c>
      <c r="F18" s="4" t="s">
        <v>128</v>
      </c>
      <c r="G18" s="4" t="s">
        <v>63</v>
      </c>
      <c r="H18" s="4" t="s">
        <v>13</v>
      </c>
      <c r="I18" s="4" t="str" cm="1">
        <f t="array" ref="I18">IFERROR(_xlfn.TEXTJOIN(", ",1,_xlfn._xlws.FILTER(특이사항[코드],ISNUMBER((SEARCH(특이사항[구분],변경후!$H18))))),"")</f>
        <v>1</v>
      </c>
      <c r="J18" s="5">
        <v>261000000</v>
      </c>
      <c r="K18" s="5">
        <v>208800000</v>
      </c>
      <c r="L18" s="4" t="s">
        <v>23</v>
      </c>
      <c r="M18" s="4" t="s">
        <v>36</v>
      </c>
      <c r="N18" s="6">
        <v>0.8</v>
      </c>
      <c r="O18" s="8">
        <v>45280</v>
      </c>
      <c r="P18" s="9">
        <v>0.41666666666666669</v>
      </c>
      <c r="Q18" s="4" t="s">
        <v>18</v>
      </c>
      <c r="R18" s="5">
        <v>77</v>
      </c>
    </row>
    <row r="19" spans="3:18" x14ac:dyDescent="0.3">
      <c r="C19" s="4">
        <v>15</v>
      </c>
      <c r="D19" s="4" t="s">
        <v>25</v>
      </c>
      <c r="E19" s="4" t="s">
        <v>129</v>
      </c>
      <c r="F19" s="4" t="s">
        <v>130</v>
      </c>
      <c r="G19" s="4" t="s">
        <v>65</v>
      </c>
      <c r="H19" s="4" t="s">
        <v>66</v>
      </c>
      <c r="I19" s="4" t="str" cm="1">
        <f t="array" ref="I19">IFERROR(_xlfn.TEXTJOIN(", ",1,_xlfn._xlws.FILTER(특이사항[코드],ISNUMBER((SEARCH(특이사항[구분],변경후!$H19))))),"")</f>
        <v>14</v>
      </c>
      <c r="J19" s="5">
        <v>32000000</v>
      </c>
      <c r="K19" s="5">
        <v>20480000</v>
      </c>
      <c r="L19" s="4" t="s">
        <v>23</v>
      </c>
      <c r="M19" s="4" t="s">
        <v>61</v>
      </c>
      <c r="N19" s="6">
        <v>0.64</v>
      </c>
      <c r="O19" s="8">
        <v>45280</v>
      </c>
      <c r="P19" s="9">
        <v>0.41666666666666669</v>
      </c>
      <c r="Q19" s="4" t="s">
        <v>18</v>
      </c>
      <c r="R19" s="5">
        <v>182</v>
      </c>
    </row>
    <row r="20" spans="3:18" x14ac:dyDescent="0.3">
      <c r="C20" s="4">
        <v>16</v>
      </c>
      <c r="D20" s="4" t="s">
        <v>67</v>
      </c>
      <c r="E20" s="4" t="s">
        <v>131</v>
      </c>
      <c r="F20" s="4" t="s">
        <v>132</v>
      </c>
      <c r="G20" s="4" t="s">
        <v>69</v>
      </c>
      <c r="H20" s="4"/>
      <c r="I20" s="4" t="str" cm="1">
        <f t="array" ref="I20">IFERROR(_xlfn.TEXTJOIN(", ",1,_xlfn._xlws.FILTER(특이사항[코드],ISNUMBER((SEARCH(특이사항[구분],변경후!$H20))))),"")</f>
        <v/>
      </c>
      <c r="J20" s="5">
        <v>598094080</v>
      </c>
      <c r="K20" s="5">
        <v>598094080</v>
      </c>
      <c r="L20" s="4" t="s">
        <v>23</v>
      </c>
      <c r="M20" s="4" t="s">
        <v>16</v>
      </c>
      <c r="N20" s="6">
        <v>1</v>
      </c>
      <c r="O20" s="8">
        <v>45280</v>
      </c>
      <c r="P20" s="9">
        <v>0.41666666666666669</v>
      </c>
      <c r="Q20" s="4" t="s">
        <v>18</v>
      </c>
      <c r="R20" s="5">
        <v>257</v>
      </c>
    </row>
    <row r="21" spans="3:18" x14ac:dyDescent="0.3">
      <c r="C21" s="4">
        <v>17</v>
      </c>
      <c r="D21" s="4" t="s">
        <v>10</v>
      </c>
      <c r="E21" s="4" t="s">
        <v>133</v>
      </c>
      <c r="F21" s="4" t="s">
        <v>134</v>
      </c>
      <c r="G21" s="4" t="s">
        <v>71</v>
      </c>
      <c r="H21" s="4"/>
      <c r="I21" s="4" t="str" cm="1">
        <f t="array" ref="I21">IFERROR(_xlfn.TEXTJOIN(", ",1,_xlfn._xlws.FILTER(특이사항[코드],ISNUMBER((SEARCH(특이사항[구분],변경후!$H21))))),"")</f>
        <v/>
      </c>
      <c r="J21" s="5">
        <v>756000000</v>
      </c>
      <c r="K21" s="5">
        <v>483840000</v>
      </c>
      <c r="L21" s="4" t="s">
        <v>23</v>
      </c>
      <c r="M21" s="4" t="s">
        <v>61</v>
      </c>
      <c r="N21" s="6">
        <v>0.64</v>
      </c>
      <c r="O21" s="8">
        <v>45280</v>
      </c>
      <c r="P21" s="9">
        <v>0.41666666666666669</v>
      </c>
      <c r="Q21" s="4" t="s">
        <v>18</v>
      </c>
      <c r="R21" s="5">
        <v>775</v>
      </c>
    </row>
    <row r="22" spans="3:18" x14ac:dyDescent="0.3">
      <c r="C22" s="4">
        <v>18</v>
      </c>
      <c r="D22" s="4" t="s">
        <v>19</v>
      </c>
      <c r="E22" s="4" t="s">
        <v>135</v>
      </c>
      <c r="F22" s="4" t="s">
        <v>136</v>
      </c>
      <c r="G22" s="4" t="s">
        <v>73</v>
      </c>
      <c r="H22" s="4" t="s">
        <v>51</v>
      </c>
      <c r="I22" s="4" t="str" cm="1">
        <f t="array" ref="I22">IFERROR(_xlfn.TEXTJOIN(", ",1,_xlfn._xlws.FILTER(특이사항[코드],ISNUMBER((SEARCH(특이사항[구분],변경후!$H22))))),"")</f>
        <v>1, 14</v>
      </c>
      <c r="J22" s="5">
        <v>240000000</v>
      </c>
      <c r="K22" s="5">
        <v>153600000</v>
      </c>
      <c r="L22" s="4" t="s">
        <v>23</v>
      </c>
      <c r="M22" s="4" t="s">
        <v>61</v>
      </c>
      <c r="N22" s="6">
        <v>0.64</v>
      </c>
      <c r="O22" s="8">
        <v>45280</v>
      </c>
      <c r="P22" s="9">
        <v>0.41666666666666669</v>
      </c>
      <c r="Q22" s="4" t="s">
        <v>18</v>
      </c>
      <c r="R22" s="5">
        <v>69</v>
      </c>
    </row>
    <row r="23" spans="3:18" x14ac:dyDescent="0.3">
      <c r="C23" s="4">
        <v>19</v>
      </c>
      <c r="D23" s="4" t="s">
        <v>19</v>
      </c>
      <c r="E23" s="4" t="s">
        <v>137</v>
      </c>
      <c r="F23" s="4" t="s">
        <v>138</v>
      </c>
      <c r="G23" s="4" t="s">
        <v>75</v>
      </c>
      <c r="H23" s="4" t="s">
        <v>51</v>
      </c>
      <c r="I23" s="4" t="str" cm="1">
        <f t="array" ref="I23">IFERROR(_xlfn.TEXTJOIN(", ",1,_xlfn._xlws.FILTER(특이사항[코드],ISNUMBER((SEARCH(특이사항[구분],변경후!$H23))))),"")</f>
        <v>1, 14</v>
      </c>
      <c r="J23" s="5">
        <v>196636000</v>
      </c>
      <c r="K23" s="5">
        <v>10810000</v>
      </c>
      <c r="L23" s="4" t="s">
        <v>23</v>
      </c>
      <c r="M23" s="4" t="s">
        <v>76</v>
      </c>
      <c r="N23" s="6">
        <v>0.05</v>
      </c>
      <c r="O23" s="8">
        <v>45280</v>
      </c>
      <c r="P23" s="9">
        <v>0.41666666666666669</v>
      </c>
      <c r="Q23" s="4" t="s">
        <v>18</v>
      </c>
      <c r="R23" s="5">
        <v>419</v>
      </c>
    </row>
    <row r="24" spans="3:18" x14ac:dyDescent="0.3">
      <c r="C24" s="4">
        <v>20</v>
      </c>
      <c r="D24" s="4" t="s">
        <v>10</v>
      </c>
      <c r="E24" s="4" t="s">
        <v>139</v>
      </c>
      <c r="F24" s="4" t="s">
        <v>140</v>
      </c>
      <c r="G24" s="4" t="s">
        <v>78</v>
      </c>
      <c r="H24" s="4" t="s">
        <v>13</v>
      </c>
      <c r="I24" s="4" t="str" cm="1">
        <f t="array" ref="I24">IFERROR(_xlfn.TEXTJOIN(", ",1,_xlfn._xlws.FILTER(특이사항[코드],ISNUMBER((SEARCH(특이사항[구분],변경후!$H24))))),"")</f>
        <v>1</v>
      </c>
      <c r="J24" s="5">
        <v>555000000</v>
      </c>
      <c r="K24" s="5">
        <v>444000000</v>
      </c>
      <c r="L24" s="4" t="s">
        <v>23</v>
      </c>
      <c r="M24" s="4" t="s">
        <v>36</v>
      </c>
      <c r="N24" s="6">
        <v>0.8</v>
      </c>
      <c r="O24" s="8">
        <v>45280</v>
      </c>
      <c r="P24" s="9">
        <v>0.41666666666666669</v>
      </c>
      <c r="Q24" s="4" t="s">
        <v>18</v>
      </c>
      <c r="R24" s="5">
        <v>122</v>
      </c>
    </row>
    <row r="25" spans="3:18" x14ac:dyDescent="0.3">
      <c r="C25" s="4">
        <v>21</v>
      </c>
      <c r="D25" s="4" t="s">
        <v>19</v>
      </c>
      <c r="E25" s="4" t="s">
        <v>141</v>
      </c>
      <c r="F25" s="4" t="s">
        <v>142</v>
      </c>
      <c r="G25" s="4" t="s">
        <v>80</v>
      </c>
      <c r="H25" s="4" t="s">
        <v>13</v>
      </c>
      <c r="I25" s="4" t="str" cm="1">
        <f t="array" ref="I25">IFERROR(_xlfn.TEXTJOIN(", ",1,_xlfn._xlws.FILTER(특이사항[코드],ISNUMBER((SEARCH(특이사항[구분],변경후!$H25))))),"")</f>
        <v>1</v>
      </c>
      <c r="J25" s="5">
        <v>355000000</v>
      </c>
      <c r="K25" s="5">
        <v>19516000</v>
      </c>
      <c r="L25" s="4" t="s">
        <v>23</v>
      </c>
      <c r="M25" s="4" t="s">
        <v>76</v>
      </c>
      <c r="N25" s="6">
        <v>0.05</v>
      </c>
      <c r="O25" s="8">
        <v>45280</v>
      </c>
      <c r="P25" s="9">
        <v>0.41666666666666669</v>
      </c>
      <c r="Q25" s="4" t="s">
        <v>18</v>
      </c>
      <c r="R25" s="5">
        <v>677</v>
      </c>
    </row>
    <row r="26" spans="3:18" x14ac:dyDescent="0.3">
      <c r="C26" s="4">
        <v>22</v>
      </c>
      <c r="D26" s="4" t="s">
        <v>19</v>
      </c>
      <c r="E26" s="4" t="s">
        <v>143</v>
      </c>
      <c r="F26" s="4" t="s">
        <v>144</v>
      </c>
      <c r="G26" s="4" t="s">
        <v>82</v>
      </c>
      <c r="H26" s="4" t="s">
        <v>13</v>
      </c>
      <c r="I26" s="4" t="str" cm="1">
        <f t="array" ref="I26">IFERROR(_xlfn.TEXTJOIN(", ",1,_xlfn._xlws.FILTER(특이사항[코드],ISNUMBER((SEARCH(특이사항[구분],변경후!$H26))))),"")</f>
        <v>1</v>
      </c>
      <c r="J26" s="5">
        <v>188000000</v>
      </c>
      <c r="K26" s="5">
        <v>120320000</v>
      </c>
      <c r="L26" s="4" t="s">
        <v>23</v>
      </c>
      <c r="M26" s="4" t="s">
        <v>42</v>
      </c>
      <c r="N26" s="6">
        <v>0.64</v>
      </c>
      <c r="O26" s="8">
        <v>45280</v>
      </c>
      <c r="P26" s="9">
        <v>0.41666666666666669</v>
      </c>
      <c r="Q26" s="4" t="s">
        <v>18</v>
      </c>
      <c r="R26" s="5">
        <v>630</v>
      </c>
    </row>
    <row r="27" spans="3:18" x14ac:dyDescent="0.3">
      <c r="C27" s="4">
        <v>23</v>
      </c>
      <c r="D27" s="4" t="s">
        <v>19</v>
      </c>
      <c r="E27" s="4" t="s">
        <v>145</v>
      </c>
      <c r="F27" s="4" t="s">
        <v>146</v>
      </c>
      <c r="G27" s="4" t="s">
        <v>84</v>
      </c>
      <c r="H27" s="4" t="s">
        <v>51</v>
      </c>
      <c r="I27" s="4" t="str" cm="1">
        <f t="array" ref="I27">IFERROR(_xlfn.TEXTJOIN(", ",1,_xlfn._xlws.FILTER(특이사항[코드],ISNUMBER((SEARCH(특이사항[구분],변경후!$H27))))),"")</f>
        <v>1, 14</v>
      </c>
      <c r="J27" s="5">
        <v>240000000</v>
      </c>
      <c r="K27" s="5">
        <v>50331000</v>
      </c>
      <c r="L27" s="4" t="s">
        <v>23</v>
      </c>
      <c r="M27" s="4" t="s">
        <v>52</v>
      </c>
      <c r="N27" s="6">
        <v>0.21</v>
      </c>
      <c r="O27" s="8">
        <v>45280</v>
      </c>
      <c r="P27" s="9">
        <v>0.41666666666666669</v>
      </c>
      <c r="Q27" s="4" t="s">
        <v>18</v>
      </c>
      <c r="R27" s="5">
        <v>439</v>
      </c>
    </row>
    <row r="28" spans="3:18" x14ac:dyDescent="0.3">
      <c r="C28" s="4">
        <v>24</v>
      </c>
      <c r="D28" s="4" t="s">
        <v>19</v>
      </c>
      <c r="E28" s="4" t="s">
        <v>147</v>
      </c>
      <c r="F28" s="4" t="s">
        <v>148</v>
      </c>
      <c r="G28" s="4" t="s">
        <v>86</v>
      </c>
      <c r="H28" s="4" t="s">
        <v>51</v>
      </c>
      <c r="I28" s="4" t="str" cm="1">
        <f t="array" ref="I28">IFERROR(_xlfn.TEXTJOIN(", ",1,_xlfn._xlws.FILTER(특이사항[코드],ISNUMBER((SEARCH(특이사항[구분],변경후!$H28))))),"")</f>
        <v>1, 14</v>
      </c>
      <c r="J28" s="5">
        <v>213000000</v>
      </c>
      <c r="K28" s="5">
        <v>18297000</v>
      </c>
      <c r="L28" s="4" t="s">
        <v>23</v>
      </c>
      <c r="M28" s="4" t="s">
        <v>48</v>
      </c>
      <c r="N28" s="6">
        <v>0.09</v>
      </c>
      <c r="O28" s="8">
        <v>45280</v>
      </c>
      <c r="P28" s="9">
        <v>0.41666666666666669</v>
      </c>
      <c r="Q28" s="4" t="s">
        <v>18</v>
      </c>
      <c r="R28" s="5">
        <v>1010</v>
      </c>
    </row>
    <row r="29" spans="3:18" x14ac:dyDescent="0.3">
      <c r="C29" s="4">
        <v>25</v>
      </c>
      <c r="D29" s="4" t="s">
        <v>19</v>
      </c>
      <c r="E29" s="4" t="s">
        <v>149</v>
      </c>
      <c r="F29" s="4" t="s">
        <v>150</v>
      </c>
      <c r="G29" s="4" t="s">
        <v>88</v>
      </c>
      <c r="H29" s="4" t="s">
        <v>13</v>
      </c>
      <c r="I29" s="4" t="str" cm="1">
        <f t="array" ref="I29">IFERROR(_xlfn.TEXTJOIN(", ",1,_xlfn._xlws.FILTER(특이사항[코드],ISNUMBER((SEARCH(특이사항[구분],변경후!$H29))))),"")</f>
        <v>1</v>
      </c>
      <c r="J29" s="5">
        <v>208000000</v>
      </c>
      <c r="K29" s="5">
        <v>133120000</v>
      </c>
      <c r="L29" s="4" t="s">
        <v>23</v>
      </c>
      <c r="M29" s="4" t="s">
        <v>48</v>
      </c>
      <c r="N29" s="6">
        <v>0.64</v>
      </c>
      <c r="O29" s="8">
        <v>45280</v>
      </c>
      <c r="P29" s="9">
        <v>0.41666666666666669</v>
      </c>
      <c r="Q29" s="4" t="s">
        <v>18</v>
      </c>
      <c r="R29" s="5">
        <v>481</v>
      </c>
    </row>
    <row r="30" spans="3:18" x14ac:dyDescent="0.3">
      <c r="C30" s="4">
        <v>26</v>
      </c>
      <c r="D30" s="4" t="s">
        <v>25</v>
      </c>
      <c r="E30" s="4" t="s">
        <v>151</v>
      </c>
      <c r="F30" s="4" t="s">
        <v>152</v>
      </c>
      <c r="G30" s="4" t="s">
        <v>90</v>
      </c>
      <c r="H30" s="4" t="s">
        <v>51</v>
      </c>
      <c r="I30" s="4" t="str" cm="1">
        <f t="array" ref="I30">IFERROR(_xlfn.TEXTJOIN(", ",1,_xlfn._xlws.FILTER(특이사항[코드],ISNUMBER((SEARCH(특이사항[구분],변경후!$H30))))),"")</f>
        <v>1, 14</v>
      </c>
      <c r="J30" s="5">
        <v>211000000</v>
      </c>
      <c r="K30" s="5">
        <v>18125000</v>
      </c>
      <c r="L30" s="4" t="s">
        <v>23</v>
      </c>
      <c r="M30" s="4" t="s">
        <v>48</v>
      </c>
      <c r="N30" s="6">
        <v>0.09</v>
      </c>
      <c r="O30" s="8">
        <v>45280</v>
      </c>
      <c r="P30" s="9">
        <v>0.41666666666666669</v>
      </c>
      <c r="Q30" s="4" t="s">
        <v>18</v>
      </c>
      <c r="R30" s="5">
        <v>697</v>
      </c>
    </row>
    <row r="31" spans="3:18" x14ac:dyDescent="0.3">
      <c r="C31" s="4">
        <v>27</v>
      </c>
      <c r="D31" s="4" t="s">
        <v>19</v>
      </c>
      <c r="E31" s="4" t="s">
        <v>153</v>
      </c>
      <c r="F31" s="4" t="s">
        <v>154</v>
      </c>
      <c r="G31" s="4" t="s">
        <v>92</v>
      </c>
      <c r="H31" s="4" t="s">
        <v>13</v>
      </c>
      <c r="I31" s="4" t="str" cm="1">
        <f t="array" ref="I31">IFERROR(_xlfn.TEXTJOIN(", ",1,_xlfn._xlws.FILTER(특이사항[코드],ISNUMBER((SEARCH(특이사항[구분],변경후!$H31))))),"")</f>
        <v>1</v>
      </c>
      <c r="J31" s="5">
        <v>250600000</v>
      </c>
      <c r="K31" s="5">
        <v>250600000</v>
      </c>
      <c r="L31" s="4" t="s">
        <v>23</v>
      </c>
      <c r="M31" s="4" t="s">
        <v>93</v>
      </c>
      <c r="N31" s="6">
        <v>1</v>
      </c>
      <c r="O31" s="8">
        <v>45280</v>
      </c>
      <c r="P31" s="9">
        <v>0.41666666666666669</v>
      </c>
      <c r="Q31" s="4" t="s">
        <v>18</v>
      </c>
      <c r="R31" s="5">
        <v>515</v>
      </c>
    </row>
    <row r="32" spans="3:18" x14ac:dyDescent="0.3">
      <c r="C32" s="4">
        <v>28</v>
      </c>
      <c r="D32" s="4" t="s">
        <v>19</v>
      </c>
      <c r="E32" s="4" t="s">
        <v>155</v>
      </c>
      <c r="F32" s="4" t="s">
        <v>156</v>
      </c>
      <c r="G32" s="4" t="s">
        <v>95</v>
      </c>
      <c r="H32" s="4" t="s">
        <v>13</v>
      </c>
      <c r="I32" s="4" t="str" cm="1">
        <f t="array" ref="I32">IFERROR(_xlfn.TEXTJOIN(", ",1,_xlfn._xlws.FILTER(특이사항[코드],ISNUMBER((SEARCH(특이사항[구분],변경후!$H32))))),"")</f>
        <v>1</v>
      </c>
      <c r="J32" s="5">
        <v>273000000</v>
      </c>
      <c r="K32" s="5">
        <v>71566000</v>
      </c>
      <c r="L32" s="4" t="s">
        <v>23</v>
      </c>
      <c r="M32" s="4" t="s">
        <v>55</v>
      </c>
      <c r="N32" s="6">
        <v>0.26</v>
      </c>
      <c r="O32" s="8">
        <v>45280</v>
      </c>
      <c r="P32" s="9">
        <v>0.41666666666666669</v>
      </c>
      <c r="Q32" s="4" t="s">
        <v>18</v>
      </c>
      <c r="R32" s="5">
        <v>441</v>
      </c>
    </row>
    <row r="33" spans="3:18" x14ac:dyDescent="0.3">
      <c r="C33" s="4">
        <v>29</v>
      </c>
      <c r="D33" s="4" t="s">
        <v>19</v>
      </c>
      <c r="E33" s="4" t="s">
        <v>157</v>
      </c>
      <c r="F33" s="4" t="s">
        <v>158</v>
      </c>
      <c r="G33" s="4" t="s">
        <v>97</v>
      </c>
      <c r="H33" s="4" t="s">
        <v>13</v>
      </c>
      <c r="I33" s="4" t="str" cm="1">
        <f t="array" ref="I33">IFERROR(_xlfn.TEXTJOIN(", ",1,_xlfn._xlws.FILTER(특이사항[코드],ISNUMBER((SEARCH(특이사항[구분],변경후!$H33))))),"")</f>
        <v>1</v>
      </c>
      <c r="J33" s="5">
        <v>200000000</v>
      </c>
      <c r="K33" s="5">
        <v>26843000</v>
      </c>
      <c r="L33" s="4" t="s">
        <v>23</v>
      </c>
      <c r="M33" s="4" t="s">
        <v>98</v>
      </c>
      <c r="N33" s="6">
        <v>0.13</v>
      </c>
      <c r="O33" s="8">
        <v>45280</v>
      </c>
      <c r="P33" s="9">
        <v>0.41666666666666669</v>
      </c>
      <c r="Q33" s="4" t="s">
        <v>18</v>
      </c>
      <c r="R33" s="5">
        <v>587</v>
      </c>
    </row>
    <row r="34" spans="3:18" x14ac:dyDescent="0.3">
      <c r="C34" s="4">
        <v>30</v>
      </c>
      <c r="D34" s="4" t="s">
        <v>19</v>
      </c>
      <c r="E34" s="4" t="s">
        <v>159</v>
      </c>
      <c r="F34" s="4" t="s">
        <v>160</v>
      </c>
      <c r="G34" s="4" t="s">
        <v>100</v>
      </c>
      <c r="H34" s="4" t="s">
        <v>22</v>
      </c>
      <c r="I34" s="4" t="str" cm="1">
        <f t="array" ref="I34">IFERROR(_xlfn.TEXTJOIN(", ",1,_xlfn._xlws.FILTER(특이사항[코드],ISNUMBER((SEARCH(특이사항[구분],변경후!$H34))))),"")</f>
        <v>1, 11, 14</v>
      </c>
      <c r="J34" s="5">
        <v>273000000</v>
      </c>
      <c r="K34" s="5">
        <v>174720000</v>
      </c>
      <c r="L34" s="4" t="s">
        <v>23</v>
      </c>
      <c r="M34" s="4" t="s">
        <v>98</v>
      </c>
      <c r="N34" s="6">
        <v>0.64</v>
      </c>
      <c r="O34" s="8">
        <v>45280</v>
      </c>
      <c r="P34" s="9">
        <v>0.41666666666666669</v>
      </c>
      <c r="Q34" s="4" t="s">
        <v>18</v>
      </c>
      <c r="R34" s="5">
        <v>580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nvertData">
                <anchor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4</xdr:col>
                    <xdr:colOff>419100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9CC7-280D-4FEB-A9C9-F60123DCE0E2}">
  <sheetPr codeName="Sheet2"/>
  <dimension ref="A1:A452"/>
  <sheetViews>
    <sheetView showGridLines="0" workbookViewId="0">
      <selection activeCell="A8" sqref="A8"/>
    </sheetView>
  </sheetViews>
  <sheetFormatPr defaultRowHeight="16.5" x14ac:dyDescent="0.3"/>
  <cols>
    <col min="1" max="1" width="17.75" customWidth="1"/>
    <col min="12" max="12" width="13.25" customWidth="1"/>
    <col min="13" max="13" width="44.125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170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s="1">
        <v>308000000</v>
      </c>
    </row>
    <row r="17" spans="1:1" x14ac:dyDescent="0.3">
      <c r="A17" t="s">
        <v>15</v>
      </c>
    </row>
    <row r="18" spans="1:1" x14ac:dyDescent="0.3">
      <c r="A18" s="1">
        <v>308000000</v>
      </c>
    </row>
    <row r="19" spans="1:1" x14ac:dyDescent="0.3">
      <c r="A19" t="s">
        <v>16</v>
      </c>
    </row>
    <row r="20" spans="1:1" x14ac:dyDescent="0.3">
      <c r="A20" s="2">
        <v>-1</v>
      </c>
    </row>
    <row r="21" spans="1:1" x14ac:dyDescent="0.3">
      <c r="A21" s="3">
        <v>45280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>
        <v>452</v>
      </c>
    </row>
    <row r="25" spans="1:1" x14ac:dyDescent="0.3">
      <c r="A25" t="s">
        <v>19</v>
      </c>
    </row>
    <row r="26" spans="1:1" x14ac:dyDescent="0.3">
      <c r="A26" t="s">
        <v>20</v>
      </c>
    </row>
    <row r="27" spans="1:1" x14ac:dyDescent="0.3">
      <c r="A27" t="s">
        <v>21</v>
      </c>
    </row>
    <row r="28" spans="1:1" x14ac:dyDescent="0.3">
      <c r="A28" t="s">
        <v>22</v>
      </c>
    </row>
    <row r="29" spans="1:1" x14ac:dyDescent="0.3">
      <c r="A29" t="s">
        <v>14</v>
      </c>
    </row>
    <row r="30" spans="1:1" x14ac:dyDescent="0.3">
      <c r="A30" s="1">
        <v>160000000</v>
      </c>
    </row>
    <row r="31" spans="1:1" x14ac:dyDescent="0.3">
      <c r="A31" t="s">
        <v>15</v>
      </c>
    </row>
    <row r="32" spans="1:1" x14ac:dyDescent="0.3">
      <c r="A32" s="1">
        <v>3602000</v>
      </c>
    </row>
    <row r="33" spans="1:1" x14ac:dyDescent="0.3">
      <c r="A33" t="s">
        <v>23</v>
      </c>
    </row>
    <row r="34" spans="1:1" x14ac:dyDescent="0.3">
      <c r="A34" t="s">
        <v>24</v>
      </c>
    </row>
    <row r="35" spans="1:1" x14ac:dyDescent="0.3">
      <c r="A35" s="2">
        <v>-0.02</v>
      </c>
    </row>
    <row r="36" spans="1:1" x14ac:dyDescent="0.3">
      <c r="A36" s="3">
        <v>45280</v>
      </c>
    </row>
    <row r="37" spans="1:1" x14ac:dyDescent="0.3">
      <c r="A37" t="s">
        <v>17</v>
      </c>
    </row>
    <row r="38" spans="1:1" x14ac:dyDescent="0.3">
      <c r="A38" t="s">
        <v>18</v>
      </c>
    </row>
    <row r="39" spans="1:1" x14ac:dyDescent="0.3">
      <c r="A39">
        <v>1998</v>
      </c>
    </row>
    <row r="40" spans="1:1" x14ac:dyDescent="0.3">
      <c r="A40" t="s">
        <v>25</v>
      </c>
    </row>
    <row r="41" spans="1:1" x14ac:dyDescent="0.3">
      <c r="A41" t="s">
        <v>26</v>
      </c>
    </row>
    <row r="42" spans="1:1" x14ac:dyDescent="0.3">
      <c r="A42" t="s">
        <v>27</v>
      </c>
    </row>
    <row r="43" spans="1:1" x14ac:dyDescent="0.3">
      <c r="A43" t="s">
        <v>28</v>
      </c>
    </row>
    <row r="44" spans="1:1" x14ac:dyDescent="0.3">
      <c r="A44" t="s">
        <v>14</v>
      </c>
    </row>
    <row r="45" spans="1:1" x14ac:dyDescent="0.3">
      <c r="A45" s="1">
        <v>370000000</v>
      </c>
    </row>
    <row r="46" spans="1:1" x14ac:dyDescent="0.3">
      <c r="A46" t="s">
        <v>15</v>
      </c>
    </row>
    <row r="47" spans="1:1" x14ac:dyDescent="0.3">
      <c r="A47" s="1">
        <v>151552000</v>
      </c>
    </row>
    <row r="48" spans="1:1" x14ac:dyDescent="0.3">
      <c r="A48" t="s">
        <v>23</v>
      </c>
    </row>
    <row r="49" spans="1:1" x14ac:dyDescent="0.3">
      <c r="A49" t="s">
        <v>29</v>
      </c>
    </row>
    <row r="50" spans="1:1" x14ac:dyDescent="0.3">
      <c r="A50" s="2">
        <v>-0.41</v>
      </c>
    </row>
    <row r="51" spans="1:1" x14ac:dyDescent="0.3">
      <c r="A51" s="3">
        <v>45280</v>
      </c>
    </row>
    <row r="52" spans="1:1" x14ac:dyDescent="0.3">
      <c r="A52" t="s">
        <v>17</v>
      </c>
    </row>
    <row r="53" spans="1:1" x14ac:dyDescent="0.3">
      <c r="A53" t="s">
        <v>18</v>
      </c>
    </row>
    <row r="54" spans="1:1" x14ac:dyDescent="0.3">
      <c r="A54">
        <v>1889</v>
      </c>
    </row>
    <row r="55" spans="1:1" x14ac:dyDescent="0.3">
      <c r="A55" t="s">
        <v>30</v>
      </c>
    </row>
    <row r="56" spans="1:1" x14ac:dyDescent="0.3">
      <c r="A56" t="s">
        <v>31</v>
      </c>
    </row>
    <row r="57" spans="1:1" x14ac:dyDescent="0.3">
      <c r="A57" t="s">
        <v>32</v>
      </c>
    </row>
    <row r="58" spans="1:1" x14ac:dyDescent="0.3">
      <c r="A58" t="s">
        <v>33</v>
      </c>
    </row>
    <row r="59" spans="1:1" x14ac:dyDescent="0.3">
      <c r="A59" t="s">
        <v>14</v>
      </c>
    </row>
    <row r="60" spans="1:1" x14ac:dyDescent="0.3">
      <c r="A60" s="1">
        <v>31717020</v>
      </c>
    </row>
    <row r="61" spans="1:1" x14ac:dyDescent="0.3">
      <c r="A61" t="s">
        <v>15</v>
      </c>
    </row>
    <row r="62" spans="1:1" x14ac:dyDescent="0.3">
      <c r="A62" s="1">
        <v>12991000</v>
      </c>
    </row>
    <row r="63" spans="1:1" x14ac:dyDescent="0.3">
      <c r="A63" t="s">
        <v>23</v>
      </c>
    </row>
    <row r="64" spans="1:1" x14ac:dyDescent="0.3">
      <c r="A64" t="s">
        <v>29</v>
      </c>
    </row>
    <row r="65" spans="1:1" x14ac:dyDescent="0.3">
      <c r="A65" s="2">
        <v>-0.41</v>
      </c>
    </row>
    <row r="66" spans="1:1" x14ac:dyDescent="0.3">
      <c r="A66" s="3">
        <v>45280</v>
      </c>
    </row>
    <row r="67" spans="1:1" x14ac:dyDescent="0.3">
      <c r="A67" t="s">
        <v>17</v>
      </c>
    </row>
    <row r="68" spans="1:1" x14ac:dyDescent="0.3">
      <c r="A68" t="s">
        <v>18</v>
      </c>
    </row>
    <row r="69" spans="1:1" x14ac:dyDescent="0.3">
      <c r="A69">
        <v>1116</v>
      </c>
    </row>
    <row r="70" spans="1:1" x14ac:dyDescent="0.3">
      <c r="A70" t="s">
        <v>10</v>
      </c>
    </row>
    <row r="71" spans="1:1" x14ac:dyDescent="0.3">
      <c r="A71" t="s">
        <v>34</v>
      </c>
    </row>
    <row r="72" spans="1:1" x14ac:dyDescent="0.3">
      <c r="A72" t="s">
        <v>35</v>
      </c>
    </row>
    <row r="73" spans="1:1" x14ac:dyDescent="0.3">
      <c r="A73" t="s">
        <v>14</v>
      </c>
    </row>
    <row r="74" spans="1:1" x14ac:dyDescent="0.3">
      <c r="A74" s="1">
        <v>974000000</v>
      </c>
    </row>
    <row r="75" spans="1:1" x14ac:dyDescent="0.3">
      <c r="A75" t="s">
        <v>15</v>
      </c>
    </row>
    <row r="76" spans="1:1" x14ac:dyDescent="0.3">
      <c r="A76" s="1">
        <v>779200000</v>
      </c>
    </row>
    <row r="77" spans="1:1" x14ac:dyDescent="0.3">
      <c r="A77" t="s">
        <v>23</v>
      </c>
    </row>
    <row r="78" spans="1:1" x14ac:dyDescent="0.3">
      <c r="A78" t="s">
        <v>36</v>
      </c>
    </row>
    <row r="79" spans="1:1" x14ac:dyDescent="0.3">
      <c r="A79" s="2">
        <v>-0.8</v>
      </c>
    </row>
    <row r="80" spans="1:1" x14ac:dyDescent="0.3">
      <c r="A80" s="3">
        <v>45280</v>
      </c>
    </row>
    <row r="81" spans="1:1" x14ac:dyDescent="0.3">
      <c r="A81" t="s">
        <v>17</v>
      </c>
    </row>
    <row r="82" spans="1:1" x14ac:dyDescent="0.3">
      <c r="A82" t="s">
        <v>18</v>
      </c>
    </row>
    <row r="83" spans="1:1" x14ac:dyDescent="0.3">
      <c r="A83">
        <v>311</v>
      </c>
    </row>
    <row r="84" spans="1:1" x14ac:dyDescent="0.3">
      <c r="A84" t="s">
        <v>19</v>
      </c>
    </row>
    <row r="85" spans="1:1" x14ac:dyDescent="0.3">
      <c r="A85" t="s">
        <v>37</v>
      </c>
    </row>
    <row r="86" spans="1:1" x14ac:dyDescent="0.3">
      <c r="A86" t="s">
        <v>38</v>
      </c>
    </row>
    <row r="87" spans="1:1" x14ac:dyDescent="0.3">
      <c r="A87" t="s">
        <v>13</v>
      </c>
    </row>
    <row r="88" spans="1:1" x14ac:dyDescent="0.3">
      <c r="A88" t="s">
        <v>14</v>
      </c>
    </row>
    <row r="89" spans="1:1" x14ac:dyDescent="0.3">
      <c r="A89" s="1">
        <v>243000000</v>
      </c>
    </row>
    <row r="90" spans="1:1" x14ac:dyDescent="0.3">
      <c r="A90" t="s">
        <v>15</v>
      </c>
    </row>
    <row r="91" spans="1:1" x14ac:dyDescent="0.3">
      <c r="A91" s="1">
        <v>4378000</v>
      </c>
    </row>
    <row r="92" spans="1:1" x14ac:dyDescent="0.3">
      <c r="A92" t="s">
        <v>23</v>
      </c>
    </row>
    <row r="93" spans="1:1" x14ac:dyDescent="0.3">
      <c r="A93" t="s">
        <v>39</v>
      </c>
    </row>
    <row r="94" spans="1:1" x14ac:dyDescent="0.3">
      <c r="A94" s="2">
        <v>-0.02</v>
      </c>
    </row>
    <row r="95" spans="1:1" x14ac:dyDescent="0.3">
      <c r="A95" s="3">
        <v>45280</v>
      </c>
    </row>
    <row r="96" spans="1:1" x14ac:dyDescent="0.3">
      <c r="A96" t="s">
        <v>17</v>
      </c>
    </row>
    <row r="97" spans="1:1" x14ac:dyDescent="0.3">
      <c r="A97" t="s">
        <v>18</v>
      </c>
    </row>
    <row r="98" spans="1:1" x14ac:dyDescent="0.3">
      <c r="A98">
        <v>4038</v>
      </c>
    </row>
    <row r="99" spans="1:1" x14ac:dyDescent="0.3">
      <c r="A99" t="s">
        <v>19</v>
      </c>
    </row>
    <row r="100" spans="1:1" x14ac:dyDescent="0.3">
      <c r="A100" t="s">
        <v>40</v>
      </c>
    </row>
    <row r="101" spans="1:1" x14ac:dyDescent="0.3">
      <c r="A101" t="s">
        <v>41</v>
      </c>
    </row>
    <row r="102" spans="1:1" x14ac:dyDescent="0.3">
      <c r="A102" t="s">
        <v>22</v>
      </c>
    </row>
    <row r="103" spans="1:1" x14ac:dyDescent="0.3">
      <c r="A103" t="s">
        <v>14</v>
      </c>
    </row>
    <row r="104" spans="1:1" x14ac:dyDescent="0.3">
      <c r="A104" s="1">
        <v>238000000</v>
      </c>
    </row>
    <row r="105" spans="1:1" x14ac:dyDescent="0.3">
      <c r="A105" t="s">
        <v>15</v>
      </c>
    </row>
    <row r="106" spans="1:1" x14ac:dyDescent="0.3">
      <c r="A106" s="1">
        <v>152320000</v>
      </c>
    </row>
    <row r="107" spans="1:1" x14ac:dyDescent="0.3">
      <c r="A107" t="s">
        <v>23</v>
      </c>
    </row>
    <row r="108" spans="1:1" x14ac:dyDescent="0.3">
      <c r="A108" t="s">
        <v>42</v>
      </c>
    </row>
    <row r="109" spans="1:1" x14ac:dyDescent="0.3">
      <c r="A109" s="2">
        <v>-0.64</v>
      </c>
    </row>
    <row r="110" spans="1:1" x14ac:dyDescent="0.3">
      <c r="A110" s="3">
        <v>45280</v>
      </c>
    </row>
    <row r="111" spans="1:1" x14ac:dyDescent="0.3">
      <c r="A111" t="s">
        <v>17</v>
      </c>
    </row>
    <row r="112" spans="1:1" x14ac:dyDescent="0.3">
      <c r="A112" t="s">
        <v>18</v>
      </c>
    </row>
    <row r="113" spans="1:1" x14ac:dyDescent="0.3">
      <c r="A113">
        <v>844</v>
      </c>
    </row>
    <row r="114" spans="1:1" x14ac:dyDescent="0.3">
      <c r="A114" t="s">
        <v>19</v>
      </c>
    </row>
    <row r="115" spans="1:1" x14ac:dyDescent="0.3">
      <c r="A115" t="s">
        <v>43</v>
      </c>
    </row>
    <row r="116" spans="1:1" x14ac:dyDescent="0.3">
      <c r="A116" t="s">
        <v>44</v>
      </c>
    </row>
    <row r="117" spans="1:1" x14ac:dyDescent="0.3">
      <c r="A117" t="s">
        <v>13</v>
      </c>
    </row>
    <row r="118" spans="1:1" x14ac:dyDescent="0.3">
      <c r="A118" t="s">
        <v>14</v>
      </c>
    </row>
    <row r="119" spans="1:1" x14ac:dyDescent="0.3">
      <c r="A119" s="1">
        <v>249000000</v>
      </c>
    </row>
    <row r="120" spans="1:1" x14ac:dyDescent="0.3">
      <c r="A120" t="s">
        <v>15</v>
      </c>
    </row>
    <row r="121" spans="1:1" x14ac:dyDescent="0.3">
      <c r="A121" s="1">
        <v>159360000</v>
      </c>
    </row>
    <row r="122" spans="1:1" x14ac:dyDescent="0.3">
      <c r="A122" t="s">
        <v>23</v>
      </c>
    </row>
    <row r="123" spans="1:1" x14ac:dyDescent="0.3">
      <c r="A123" t="s">
        <v>45</v>
      </c>
    </row>
    <row r="124" spans="1:1" x14ac:dyDescent="0.3">
      <c r="A124" s="2">
        <v>-0.64</v>
      </c>
    </row>
    <row r="125" spans="1:1" x14ac:dyDescent="0.3">
      <c r="A125" s="3">
        <v>45280</v>
      </c>
    </row>
    <row r="126" spans="1:1" x14ac:dyDescent="0.3">
      <c r="A126" t="s">
        <v>17</v>
      </c>
    </row>
    <row r="127" spans="1:1" x14ac:dyDescent="0.3">
      <c r="A127" t="s">
        <v>18</v>
      </c>
    </row>
    <row r="128" spans="1:1" x14ac:dyDescent="0.3">
      <c r="A128">
        <v>669</v>
      </c>
    </row>
    <row r="129" spans="1:1" x14ac:dyDescent="0.3">
      <c r="A129" t="s">
        <v>19</v>
      </c>
    </row>
    <row r="130" spans="1:1" x14ac:dyDescent="0.3">
      <c r="A130" t="s">
        <v>46</v>
      </c>
    </row>
    <row r="131" spans="1:1" x14ac:dyDescent="0.3">
      <c r="A131" t="s">
        <v>47</v>
      </c>
    </row>
    <row r="132" spans="1:1" x14ac:dyDescent="0.3">
      <c r="A132" t="s">
        <v>22</v>
      </c>
    </row>
    <row r="133" spans="1:1" x14ac:dyDescent="0.3">
      <c r="A133" t="s">
        <v>14</v>
      </c>
    </row>
    <row r="134" spans="1:1" x14ac:dyDescent="0.3">
      <c r="A134" s="1">
        <v>220000000</v>
      </c>
    </row>
    <row r="135" spans="1:1" x14ac:dyDescent="0.3">
      <c r="A135" t="s">
        <v>15</v>
      </c>
    </row>
    <row r="136" spans="1:1" x14ac:dyDescent="0.3">
      <c r="A136" s="1">
        <v>18898000</v>
      </c>
    </row>
    <row r="137" spans="1:1" x14ac:dyDescent="0.3">
      <c r="A137" t="s">
        <v>23</v>
      </c>
    </row>
    <row r="138" spans="1:1" x14ac:dyDescent="0.3">
      <c r="A138" t="s">
        <v>48</v>
      </c>
    </row>
    <row r="139" spans="1:1" x14ac:dyDescent="0.3">
      <c r="A139" s="2">
        <v>-0.09</v>
      </c>
    </row>
    <row r="140" spans="1:1" x14ac:dyDescent="0.3">
      <c r="A140" s="3">
        <v>45280</v>
      </c>
    </row>
    <row r="141" spans="1:1" x14ac:dyDescent="0.3">
      <c r="A141" t="s">
        <v>17</v>
      </c>
    </row>
    <row r="142" spans="1:1" x14ac:dyDescent="0.3">
      <c r="A142" t="s">
        <v>18</v>
      </c>
    </row>
    <row r="143" spans="1:1" x14ac:dyDescent="0.3">
      <c r="A143">
        <v>417</v>
      </c>
    </row>
    <row r="144" spans="1:1" x14ac:dyDescent="0.3">
      <c r="A144" t="s">
        <v>19</v>
      </c>
    </row>
    <row r="145" spans="1:1" x14ac:dyDescent="0.3">
      <c r="A145" t="s">
        <v>49</v>
      </c>
    </row>
    <row r="146" spans="1:1" x14ac:dyDescent="0.3">
      <c r="A146" t="s">
        <v>50</v>
      </c>
    </row>
    <row r="147" spans="1:1" x14ac:dyDescent="0.3">
      <c r="A147" t="s">
        <v>51</v>
      </c>
    </row>
    <row r="148" spans="1:1" x14ac:dyDescent="0.3">
      <c r="A148" t="s">
        <v>14</v>
      </c>
    </row>
    <row r="149" spans="1:1" x14ac:dyDescent="0.3">
      <c r="A149" s="1">
        <v>230000000</v>
      </c>
    </row>
    <row r="150" spans="1:1" x14ac:dyDescent="0.3">
      <c r="A150" t="s">
        <v>15</v>
      </c>
    </row>
    <row r="151" spans="1:1" x14ac:dyDescent="0.3">
      <c r="A151" s="1">
        <v>48234000</v>
      </c>
    </row>
    <row r="152" spans="1:1" x14ac:dyDescent="0.3">
      <c r="A152" t="s">
        <v>23</v>
      </c>
    </row>
    <row r="153" spans="1:1" x14ac:dyDescent="0.3">
      <c r="A153" t="s">
        <v>52</v>
      </c>
    </row>
    <row r="154" spans="1:1" x14ac:dyDescent="0.3">
      <c r="A154" s="2">
        <v>-0.21</v>
      </c>
    </row>
    <row r="155" spans="1:1" x14ac:dyDescent="0.3">
      <c r="A155" s="3">
        <v>45280</v>
      </c>
    </row>
    <row r="156" spans="1:1" x14ac:dyDescent="0.3">
      <c r="A156" t="s">
        <v>17</v>
      </c>
    </row>
    <row r="157" spans="1:1" x14ac:dyDescent="0.3">
      <c r="A157" t="s">
        <v>18</v>
      </c>
    </row>
    <row r="158" spans="1:1" x14ac:dyDescent="0.3">
      <c r="A158">
        <v>369</v>
      </c>
    </row>
    <row r="159" spans="1:1" x14ac:dyDescent="0.3">
      <c r="A159" t="s">
        <v>19</v>
      </c>
    </row>
    <row r="160" spans="1:1" x14ac:dyDescent="0.3">
      <c r="A160" t="s">
        <v>53</v>
      </c>
    </row>
    <row r="161" spans="1:1" x14ac:dyDescent="0.3">
      <c r="A161" t="s">
        <v>54</v>
      </c>
    </row>
    <row r="162" spans="1:1" x14ac:dyDescent="0.3">
      <c r="A162" t="s">
        <v>51</v>
      </c>
    </row>
    <row r="163" spans="1:1" x14ac:dyDescent="0.3">
      <c r="A163" t="s">
        <v>14</v>
      </c>
    </row>
    <row r="164" spans="1:1" x14ac:dyDescent="0.3">
      <c r="A164" s="1">
        <v>245000000</v>
      </c>
    </row>
    <row r="165" spans="1:1" x14ac:dyDescent="0.3">
      <c r="A165" t="s">
        <v>15</v>
      </c>
    </row>
    <row r="166" spans="1:1" x14ac:dyDescent="0.3">
      <c r="A166" s="1">
        <v>64226000</v>
      </c>
    </row>
    <row r="167" spans="1:1" x14ac:dyDescent="0.3">
      <c r="A167" t="s">
        <v>23</v>
      </c>
    </row>
    <row r="168" spans="1:1" x14ac:dyDescent="0.3">
      <c r="A168" t="s">
        <v>55</v>
      </c>
    </row>
    <row r="169" spans="1:1" x14ac:dyDescent="0.3">
      <c r="A169" s="2">
        <v>-0.26</v>
      </c>
    </row>
    <row r="170" spans="1:1" x14ac:dyDescent="0.3">
      <c r="A170" s="3">
        <v>45280</v>
      </c>
    </row>
    <row r="171" spans="1:1" x14ac:dyDescent="0.3">
      <c r="A171" t="s">
        <v>17</v>
      </c>
    </row>
    <row r="172" spans="1:1" x14ac:dyDescent="0.3">
      <c r="A172" t="s">
        <v>18</v>
      </c>
    </row>
    <row r="173" spans="1:1" x14ac:dyDescent="0.3">
      <c r="A173">
        <v>178</v>
      </c>
    </row>
    <row r="174" spans="1:1" x14ac:dyDescent="0.3">
      <c r="A174" t="s">
        <v>56</v>
      </c>
    </row>
    <row r="175" spans="1:1" x14ac:dyDescent="0.3">
      <c r="A175" t="s">
        <v>57</v>
      </c>
    </row>
    <row r="176" spans="1:1" x14ac:dyDescent="0.3">
      <c r="A176" t="s">
        <v>58</v>
      </c>
    </row>
    <row r="177" spans="1:1" x14ac:dyDescent="0.3">
      <c r="A177" t="s">
        <v>14</v>
      </c>
    </row>
    <row r="178" spans="1:1" x14ac:dyDescent="0.3">
      <c r="A178" s="1">
        <v>1709276640</v>
      </c>
    </row>
    <row r="179" spans="1:1" x14ac:dyDescent="0.3">
      <c r="A179" t="s">
        <v>15</v>
      </c>
    </row>
    <row r="180" spans="1:1" x14ac:dyDescent="0.3">
      <c r="A180" s="1">
        <v>1709276640</v>
      </c>
    </row>
    <row r="181" spans="1:1" x14ac:dyDescent="0.3">
      <c r="A181" t="s">
        <v>16</v>
      </c>
    </row>
    <row r="182" spans="1:1" x14ac:dyDescent="0.3">
      <c r="A182" s="2">
        <v>-1</v>
      </c>
    </row>
    <row r="183" spans="1:1" x14ac:dyDescent="0.3">
      <c r="A183" s="3">
        <v>45280</v>
      </c>
    </row>
    <row r="184" spans="1:1" x14ac:dyDescent="0.3">
      <c r="A184" t="s">
        <v>17</v>
      </c>
    </row>
    <row r="185" spans="1:1" x14ac:dyDescent="0.3">
      <c r="A185" t="s">
        <v>18</v>
      </c>
    </row>
    <row r="186" spans="1:1" x14ac:dyDescent="0.3">
      <c r="A186">
        <v>454</v>
      </c>
    </row>
    <row r="187" spans="1:1" x14ac:dyDescent="0.3">
      <c r="A187" t="s">
        <v>19</v>
      </c>
    </row>
    <row r="188" spans="1:1" x14ac:dyDescent="0.3">
      <c r="A188" t="s">
        <v>59</v>
      </c>
    </row>
    <row r="189" spans="1:1" x14ac:dyDescent="0.3">
      <c r="A189" t="s">
        <v>60</v>
      </c>
    </row>
    <row r="190" spans="1:1" x14ac:dyDescent="0.3">
      <c r="A190" t="s">
        <v>14</v>
      </c>
    </row>
    <row r="191" spans="1:1" x14ac:dyDescent="0.3">
      <c r="A191" s="1">
        <v>328500000</v>
      </c>
    </row>
    <row r="192" spans="1:1" x14ac:dyDescent="0.3">
      <c r="A192" t="s">
        <v>15</v>
      </c>
    </row>
    <row r="193" spans="1:1" x14ac:dyDescent="0.3">
      <c r="A193" s="1">
        <v>210240000</v>
      </c>
    </row>
    <row r="194" spans="1:1" x14ac:dyDescent="0.3">
      <c r="A194" t="s">
        <v>23</v>
      </c>
    </row>
    <row r="195" spans="1:1" x14ac:dyDescent="0.3">
      <c r="A195" t="s">
        <v>61</v>
      </c>
    </row>
    <row r="196" spans="1:1" x14ac:dyDescent="0.3">
      <c r="A196" s="2">
        <v>-0.64</v>
      </c>
    </row>
    <row r="197" spans="1:1" x14ac:dyDescent="0.3">
      <c r="A197" s="3">
        <v>45280</v>
      </c>
    </row>
    <row r="198" spans="1:1" x14ac:dyDescent="0.3">
      <c r="A198" t="s">
        <v>17</v>
      </c>
    </row>
    <row r="199" spans="1:1" x14ac:dyDescent="0.3">
      <c r="A199" t="s">
        <v>18</v>
      </c>
    </row>
    <row r="200" spans="1:1" x14ac:dyDescent="0.3">
      <c r="A200">
        <v>368</v>
      </c>
    </row>
    <row r="201" spans="1:1" x14ac:dyDescent="0.3">
      <c r="A201" t="s">
        <v>19</v>
      </c>
    </row>
    <row r="202" spans="1:1" x14ac:dyDescent="0.3">
      <c r="A202" t="s">
        <v>62</v>
      </c>
    </row>
    <row r="203" spans="1:1" x14ac:dyDescent="0.3">
      <c r="A203" t="s">
        <v>63</v>
      </c>
    </row>
    <row r="204" spans="1:1" x14ac:dyDescent="0.3">
      <c r="A204" t="s">
        <v>13</v>
      </c>
    </row>
    <row r="205" spans="1:1" x14ac:dyDescent="0.3">
      <c r="A205" t="s">
        <v>14</v>
      </c>
    </row>
    <row r="206" spans="1:1" x14ac:dyDescent="0.3">
      <c r="A206" s="1">
        <v>261000000</v>
      </c>
    </row>
    <row r="207" spans="1:1" x14ac:dyDescent="0.3">
      <c r="A207" t="s">
        <v>15</v>
      </c>
    </row>
    <row r="208" spans="1:1" x14ac:dyDescent="0.3">
      <c r="A208" s="1">
        <v>208800000</v>
      </c>
    </row>
    <row r="209" spans="1:1" x14ac:dyDescent="0.3">
      <c r="A209" t="s">
        <v>23</v>
      </c>
    </row>
    <row r="210" spans="1:1" x14ac:dyDescent="0.3">
      <c r="A210" t="s">
        <v>36</v>
      </c>
    </row>
    <row r="211" spans="1:1" x14ac:dyDescent="0.3">
      <c r="A211" s="2">
        <v>-0.8</v>
      </c>
    </row>
    <row r="212" spans="1:1" x14ac:dyDescent="0.3">
      <c r="A212" s="3">
        <v>45280</v>
      </c>
    </row>
    <row r="213" spans="1:1" x14ac:dyDescent="0.3">
      <c r="A213" t="s">
        <v>17</v>
      </c>
    </row>
    <row r="214" spans="1:1" x14ac:dyDescent="0.3">
      <c r="A214" t="s">
        <v>18</v>
      </c>
    </row>
    <row r="215" spans="1:1" x14ac:dyDescent="0.3">
      <c r="A215">
        <v>77</v>
      </c>
    </row>
    <row r="216" spans="1:1" x14ac:dyDescent="0.3">
      <c r="A216" t="s">
        <v>25</v>
      </c>
    </row>
    <row r="217" spans="1:1" x14ac:dyDescent="0.3">
      <c r="A217" t="s">
        <v>64</v>
      </c>
    </row>
    <row r="218" spans="1:1" x14ac:dyDescent="0.3">
      <c r="A218" t="s">
        <v>65</v>
      </c>
    </row>
    <row r="219" spans="1:1" x14ac:dyDescent="0.3">
      <c r="A219" t="s">
        <v>66</v>
      </c>
    </row>
    <row r="220" spans="1:1" x14ac:dyDescent="0.3">
      <c r="A220" t="s">
        <v>14</v>
      </c>
    </row>
    <row r="221" spans="1:1" x14ac:dyDescent="0.3">
      <c r="A221" s="1">
        <v>32000000</v>
      </c>
    </row>
    <row r="222" spans="1:1" x14ac:dyDescent="0.3">
      <c r="A222" t="s">
        <v>15</v>
      </c>
    </row>
    <row r="223" spans="1:1" x14ac:dyDescent="0.3">
      <c r="A223" s="1">
        <v>20480000</v>
      </c>
    </row>
    <row r="224" spans="1:1" x14ac:dyDescent="0.3">
      <c r="A224" t="s">
        <v>23</v>
      </c>
    </row>
    <row r="225" spans="1:1" x14ac:dyDescent="0.3">
      <c r="A225" t="s">
        <v>61</v>
      </c>
    </row>
    <row r="226" spans="1:1" x14ac:dyDescent="0.3">
      <c r="A226" s="2">
        <v>-0.64</v>
      </c>
    </row>
    <row r="227" spans="1:1" x14ac:dyDescent="0.3">
      <c r="A227" s="3">
        <v>45280</v>
      </c>
    </row>
    <row r="228" spans="1:1" x14ac:dyDescent="0.3">
      <c r="A228" t="s">
        <v>17</v>
      </c>
    </row>
    <row r="229" spans="1:1" x14ac:dyDescent="0.3">
      <c r="A229" t="s">
        <v>18</v>
      </c>
    </row>
    <row r="230" spans="1:1" x14ac:dyDescent="0.3">
      <c r="A230">
        <v>182</v>
      </c>
    </row>
    <row r="231" spans="1:1" x14ac:dyDescent="0.3">
      <c r="A231" t="s">
        <v>67</v>
      </c>
    </row>
    <row r="232" spans="1:1" x14ac:dyDescent="0.3">
      <c r="A232" t="s">
        <v>68</v>
      </c>
    </row>
    <row r="233" spans="1:1" x14ac:dyDescent="0.3">
      <c r="A233" t="s">
        <v>69</v>
      </c>
    </row>
    <row r="234" spans="1:1" x14ac:dyDescent="0.3">
      <c r="A234" t="s">
        <v>14</v>
      </c>
    </row>
    <row r="235" spans="1:1" x14ac:dyDescent="0.3">
      <c r="A235" s="1">
        <v>598094080</v>
      </c>
    </row>
    <row r="236" spans="1:1" x14ac:dyDescent="0.3">
      <c r="A236" t="s">
        <v>15</v>
      </c>
    </row>
    <row r="237" spans="1:1" x14ac:dyDescent="0.3">
      <c r="A237" s="1">
        <v>598094080</v>
      </c>
    </row>
    <row r="238" spans="1:1" x14ac:dyDescent="0.3">
      <c r="A238" t="s">
        <v>16</v>
      </c>
    </row>
    <row r="239" spans="1:1" x14ac:dyDescent="0.3">
      <c r="A239" s="2">
        <v>-1</v>
      </c>
    </row>
    <row r="240" spans="1:1" x14ac:dyDescent="0.3">
      <c r="A240" s="3">
        <v>45280</v>
      </c>
    </row>
    <row r="241" spans="1:1" x14ac:dyDescent="0.3">
      <c r="A241" t="s">
        <v>17</v>
      </c>
    </row>
    <row r="242" spans="1:1" x14ac:dyDescent="0.3">
      <c r="A242" t="s">
        <v>18</v>
      </c>
    </row>
    <row r="243" spans="1:1" x14ac:dyDescent="0.3">
      <c r="A243">
        <v>257</v>
      </c>
    </row>
    <row r="244" spans="1:1" x14ac:dyDescent="0.3">
      <c r="A244" t="s">
        <v>10</v>
      </c>
    </row>
    <row r="245" spans="1:1" x14ac:dyDescent="0.3">
      <c r="A245" t="s">
        <v>70</v>
      </c>
    </row>
    <row r="246" spans="1:1" x14ac:dyDescent="0.3">
      <c r="A246" t="s">
        <v>71</v>
      </c>
    </row>
    <row r="247" spans="1:1" x14ac:dyDescent="0.3">
      <c r="A247" t="s">
        <v>14</v>
      </c>
    </row>
    <row r="248" spans="1:1" x14ac:dyDescent="0.3">
      <c r="A248" s="1">
        <v>756000000</v>
      </c>
    </row>
    <row r="249" spans="1:1" x14ac:dyDescent="0.3">
      <c r="A249" t="s">
        <v>15</v>
      </c>
    </row>
    <row r="250" spans="1:1" x14ac:dyDescent="0.3">
      <c r="A250" s="1">
        <v>483840000</v>
      </c>
    </row>
    <row r="251" spans="1:1" x14ac:dyDescent="0.3">
      <c r="A251" t="s">
        <v>23</v>
      </c>
    </row>
    <row r="252" spans="1:1" x14ac:dyDescent="0.3">
      <c r="A252" t="s">
        <v>61</v>
      </c>
    </row>
    <row r="253" spans="1:1" x14ac:dyDescent="0.3">
      <c r="A253" s="2">
        <v>-0.64</v>
      </c>
    </row>
    <row r="254" spans="1:1" x14ac:dyDescent="0.3">
      <c r="A254" s="3">
        <v>45280</v>
      </c>
    </row>
    <row r="255" spans="1:1" x14ac:dyDescent="0.3">
      <c r="A255" t="s">
        <v>17</v>
      </c>
    </row>
    <row r="256" spans="1:1" x14ac:dyDescent="0.3">
      <c r="A256" t="s">
        <v>18</v>
      </c>
    </row>
    <row r="257" spans="1:1" x14ac:dyDescent="0.3">
      <c r="A257">
        <v>775</v>
      </c>
    </row>
    <row r="258" spans="1:1" x14ac:dyDescent="0.3">
      <c r="A258" t="s">
        <v>19</v>
      </c>
    </row>
    <row r="259" spans="1:1" x14ac:dyDescent="0.3">
      <c r="A259" t="s">
        <v>72</v>
      </c>
    </row>
    <row r="260" spans="1:1" x14ac:dyDescent="0.3">
      <c r="A260" t="s">
        <v>73</v>
      </c>
    </row>
    <row r="261" spans="1:1" x14ac:dyDescent="0.3">
      <c r="A261" t="s">
        <v>51</v>
      </c>
    </row>
    <row r="262" spans="1:1" x14ac:dyDescent="0.3">
      <c r="A262" t="s">
        <v>14</v>
      </c>
    </row>
    <row r="263" spans="1:1" x14ac:dyDescent="0.3">
      <c r="A263" s="1">
        <v>240000000</v>
      </c>
    </row>
    <row r="264" spans="1:1" x14ac:dyDescent="0.3">
      <c r="A264" t="s">
        <v>15</v>
      </c>
    </row>
    <row r="265" spans="1:1" x14ac:dyDescent="0.3">
      <c r="A265" s="1">
        <v>153600000</v>
      </c>
    </row>
    <row r="266" spans="1:1" x14ac:dyDescent="0.3">
      <c r="A266" t="s">
        <v>23</v>
      </c>
    </row>
    <row r="267" spans="1:1" x14ac:dyDescent="0.3">
      <c r="A267" t="s">
        <v>61</v>
      </c>
    </row>
    <row r="268" spans="1:1" x14ac:dyDescent="0.3">
      <c r="A268" s="2">
        <v>-0.64</v>
      </c>
    </row>
    <row r="269" spans="1:1" x14ac:dyDescent="0.3">
      <c r="A269" s="3">
        <v>45280</v>
      </c>
    </row>
    <row r="270" spans="1:1" x14ac:dyDescent="0.3">
      <c r="A270" t="s">
        <v>17</v>
      </c>
    </row>
    <row r="271" spans="1:1" x14ac:dyDescent="0.3">
      <c r="A271" t="s">
        <v>18</v>
      </c>
    </row>
    <row r="272" spans="1:1" x14ac:dyDescent="0.3">
      <c r="A272">
        <v>69</v>
      </c>
    </row>
    <row r="273" spans="1:1" x14ac:dyDescent="0.3">
      <c r="A273" t="s">
        <v>19</v>
      </c>
    </row>
    <row r="274" spans="1:1" x14ac:dyDescent="0.3">
      <c r="A274" t="s">
        <v>74</v>
      </c>
    </row>
    <row r="275" spans="1:1" x14ac:dyDescent="0.3">
      <c r="A275" t="s">
        <v>75</v>
      </c>
    </row>
    <row r="276" spans="1:1" x14ac:dyDescent="0.3">
      <c r="A276" t="s">
        <v>51</v>
      </c>
    </row>
    <row r="277" spans="1:1" x14ac:dyDescent="0.3">
      <c r="A277" t="s">
        <v>14</v>
      </c>
    </row>
    <row r="278" spans="1:1" x14ac:dyDescent="0.3">
      <c r="A278" s="1">
        <v>196636000</v>
      </c>
    </row>
    <row r="279" spans="1:1" x14ac:dyDescent="0.3">
      <c r="A279" t="s">
        <v>15</v>
      </c>
    </row>
    <row r="280" spans="1:1" x14ac:dyDescent="0.3">
      <c r="A280" s="1">
        <v>10810000</v>
      </c>
    </row>
    <row r="281" spans="1:1" x14ac:dyDescent="0.3">
      <c r="A281" t="s">
        <v>23</v>
      </c>
    </row>
    <row r="282" spans="1:1" x14ac:dyDescent="0.3">
      <c r="A282" t="s">
        <v>76</v>
      </c>
    </row>
    <row r="283" spans="1:1" x14ac:dyDescent="0.3">
      <c r="A283" s="2">
        <v>-0.05</v>
      </c>
    </row>
    <row r="284" spans="1:1" x14ac:dyDescent="0.3">
      <c r="A284" s="3">
        <v>45280</v>
      </c>
    </row>
    <row r="285" spans="1:1" x14ac:dyDescent="0.3">
      <c r="A285" t="s">
        <v>17</v>
      </c>
    </row>
    <row r="286" spans="1:1" x14ac:dyDescent="0.3">
      <c r="A286" t="s">
        <v>18</v>
      </c>
    </row>
    <row r="287" spans="1:1" x14ac:dyDescent="0.3">
      <c r="A287">
        <v>419</v>
      </c>
    </row>
    <row r="288" spans="1:1" x14ac:dyDescent="0.3">
      <c r="A288" t="s">
        <v>10</v>
      </c>
    </row>
    <row r="289" spans="1:1" x14ac:dyDescent="0.3">
      <c r="A289" t="s">
        <v>77</v>
      </c>
    </row>
    <row r="290" spans="1:1" x14ac:dyDescent="0.3">
      <c r="A290" t="s">
        <v>78</v>
      </c>
    </row>
    <row r="291" spans="1:1" x14ac:dyDescent="0.3">
      <c r="A291" t="s">
        <v>13</v>
      </c>
    </row>
    <row r="292" spans="1:1" x14ac:dyDescent="0.3">
      <c r="A292" t="s">
        <v>14</v>
      </c>
    </row>
    <row r="293" spans="1:1" x14ac:dyDescent="0.3">
      <c r="A293" s="1">
        <v>555000000</v>
      </c>
    </row>
    <row r="294" spans="1:1" x14ac:dyDescent="0.3">
      <c r="A294" t="s">
        <v>15</v>
      </c>
    </row>
    <row r="295" spans="1:1" x14ac:dyDescent="0.3">
      <c r="A295" s="1">
        <v>444000000</v>
      </c>
    </row>
    <row r="296" spans="1:1" x14ac:dyDescent="0.3">
      <c r="A296" t="s">
        <v>23</v>
      </c>
    </row>
    <row r="297" spans="1:1" x14ac:dyDescent="0.3">
      <c r="A297" t="s">
        <v>36</v>
      </c>
    </row>
    <row r="298" spans="1:1" x14ac:dyDescent="0.3">
      <c r="A298" s="2">
        <v>-0.8</v>
      </c>
    </row>
    <row r="299" spans="1:1" x14ac:dyDescent="0.3">
      <c r="A299" s="3">
        <v>45280</v>
      </c>
    </row>
    <row r="300" spans="1:1" x14ac:dyDescent="0.3">
      <c r="A300" t="s">
        <v>17</v>
      </c>
    </row>
    <row r="301" spans="1:1" x14ac:dyDescent="0.3">
      <c r="A301" t="s">
        <v>18</v>
      </c>
    </row>
    <row r="302" spans="1:1" x14ac:dyDescent="0.3">
      <c r="A302">
        <v>122</v>
      </c>
    </row>
    <row r="303" spans="1:1" x14ac:dyDescent="0.3">
      <c r="A303" t="s">
        <v>19</v>
      </c>
    </row>
    <row r="304" spans="1:1" x14ac:dyDescent="0.3">
      <c r="A304" t="s">
        <v>79</v>
      </c>
    </row>
    <row r="305" spans="1:1" x14ac:dyDescent="0.3">
      <c r="A305" t="s">
        <v>80</v>
      </c>
    </row>
    <row r="306" spans="1:1" x14ac:dyDescent="0.3">
      <c r="A306" t="s">
        <v>13</v>
      </c>
    </row>
    <row r="307" spans="1:1" x14ac:dyDescent="0.3">
      <c r="A307" t="s">
        <v>14</v>
      </c>
    </row>
    <row r="308" spans="1:1" x14ac:dyDescent="0.3">
      <c r="A308" s="1">
        <v>355000000</v>
      </c>
    </row>
    <row r="309" spans="1:1" x14ac:dyDescent="0.3">
      <c r="A309" t="s">
        <v>15</v>
      </c>
    </row>
    <row r="310" spans="1:1" x14ac:dyDescent="0.3">
      <c r="A310" s="1">
        <v>19516000</v>
      </c>
    </row>
    <row r="311" spans="1:1" x14ac:dyDescent="0.3">
      <c r="A311" t="s">
        <v>23</v>
      </c>
    </row>
    <row r="312" spans="1:1" x14ac:dyDescent="0.3">
      <c r="A312" t="s">
        <v>76</v>
      </c>
    </row>
    <row r="313" spans="1:1" x14ac:dyDescent="0.3">
      <c r="A313" s="2">
        <v>-0.05</v>
      </c>
    </row>
    <row r="314" spans="1:1" x14ac:dyDescent="0.3">
      <c r="A314" s="3">
        <v>45280</v>
      </c>
    </row>
    <row r="315" spans="1:1" x14ac:dyDescent="0.3">
      <c r="A315" t="s">
        <v>17</v>
      </c>
    </row>
    <row r="316" spans="1:1" x14ac:dyDescent="0.3">
      <c r="A316" t="s">
        <v>18</v>
      </c>
    </row>
    <row r="317" spans="1:1" x14ac:dyDescent="0.3">
      <c r="A317">
        <v>677</v>
      </c>
    </row>
    <row r="318" spans="1:1" x14ac:dyDescent="0.3">
      <c r="A318" t="s">
        <v>19</v>
      </c>
    </row>
    <row r="319" spans="1:1" x14ac:dyDescent="0.3">
      <c r="A319" t="s">
        <v>81</v>
      </c>
    </row>
    <row r="320" spans="1:1" x14ac:dyDescent="0.3">
      <c r="A320" t="s">
        <v>82</v>
      </c>
    </row>
    <row r="321" spans="1:1" x14ac:dyDescent="0.3">
      <c r="A321" t="s">
        <v>13</v>
      </c>
    </row>
    <row r="322" spans="1:1" x14ac:dyDescent="0.3">
      <c r="A322" t="s">
        <v>14</v>
      </c>
    </row>
    <row r="323" spans="1:1" x14ac:dyDescent="0.3">
      <c r="A323" s="1">
        <v>188000000</v>
      </c>
    </row>
    <row r="324" spans="1:1" x14ac:dyDescent="0.3">
      <c r="A324" t="s">
        <v>15</v>
      </c>
    </row>
    <row r="325" spans="1:1" x14ac:dyDescent="0.3">
      <c r="A325" s="1">
        <v>120320000</v>
      </c>
    </row>
    <row r="326" spans="1:1" x14ac:dyDescent="0.3">
      <c r="A326" t="s">
        <v>23</v>
      </c>
    </row>
    <row r="327" spans="1:1" x14ac:dyDescent="0.3">
      <c r="A327" t="s">
        <v>42</v>
      </c>
    </row>
    <row r="328" spans="1:1" x14ac:dyDescent="0.3">
      <c r="A328" s="2">
        <v>-0.64</v>
      </c>
    </row>
    <row r="329" spans="1:1" x14ac:dyDescent="0.3">
      <c r="A329" s="3">
        <v>45280</v>
      </c>
    </row>
    <row r="330" spans="1:1" x14ac:dyDescent="0.3">
      <c r="A330" t="s">
        <v>17</v>
      </c>
    </row>
    <row r="331" spans="1:1" x14ac:dyDescent="0.3">
      <c r="A331" t="s">
        <v>18</v>
      </c>
    </row>
    <row r="332" spans="1:1" x14ac:dyDescent="0.3">
      <c r="A332">
        <v>630</v>
      </c>
    </row>
    <row r="333" spans="1:1" x14ac:dyDescent="0.3">
      <c r="A333" t="s">
        <v>19</v>
      </c>
    </row>
    <row r="334" spans="1:1" x14ac:dyDescent="0.3">
      <c r="A334" t="s">
        <v>83</v>
      </c>
    </row>
    <row r="335" spans="1:1" x14ac:dyDescent="0.3">
      <c r="A335" t="s">
        <v>84</v>
      </c>
    </row>
    <row r="336" spans="1:1" x14ac:dyDescent="0.3">
      <c r="A336" t="s">
        <v>51</v>
      </c>
    </row>
    <row r="337" spans="1:1" x14ac:dyDescent="0.3">
      <c r="A337" t="s">
        <v>14</v>
      </c>
    </row>
    <row r="338" spans="1:1" x14ac:dyDescent="0.3">
      <c r="A338" s="1">
        <v>240000000</v>
      </c>
    </row>
    <row r="339" spans="1:1" x14ac:dyDescent="0.3">
      <c r="A339" t="s">
        <v>15</v>
      </c>
    </row>
    <row r="340" spans="1:1" x14ac:dyDescent="0.3">
      <c r="A340" s="1">
        <v>50331000</v>
      </c>
    </row>
    <row r="341" spans="1:1" x14ac:dyDescent="0.3">
      <c r="A341" t="s">
        <v>23</v>
      </c>
    </row>
    <row r="342" spans="1:1" x14ac:dyDescent="0.3">
      <c r="A342" t="s">
        <v>52</v>
      </c>
    </row>
    <row r="343" spans="1:1" x14ac:dyDescent="0.3">
      <c r="A343" s="2">
        <v>-0.21</v>
      </c>
    </row>
    <row r="344" spans="1:1" x14ac:dyDescent="0.3">
      <c r="A344" s="3">
        <v>45280</v>
      </c>
    </row>
    <row r="345" spans="1:1" x14ac:dyDescent="0.3">
      <c r="A345" t="s">
        <v>17</v>
      </c>
    </row>
    <row r="346" spans="1:1" x14ac:dyDescent="0.3">
      <c r="A346" t="s">
        <v>18</v>
      </c>
    </row>
    <row r="347" spans="1:1" x14ac:dyDescent="0.3">
      <c r="A347">
        <v>439</v>
      </c>
    </row>
    <row r="348" spans="1:1" x14ac:dyDescent="0.3">
      <c r="A348" t="s">
        <v>19</v>
      </c>
    </row>
    <row r="349" spans="1:1" x14ac:dyDescent="0.3">
      <c r="A349" t="s">
        <v>85</v>
      </c>
    </row>
    <row r="350" spans="1:1" x14ac:dyDescent="0.3">
      <c r="A350" t="s">
        <v>86</v>
      </c>
    </row>
    <row r="351" spans="1:1" x14ac:dyDescent="0.3">
      <c r="A351" t="s">
        <v>51</v>
      </c>
    </row>
    <row r="352" spans="1:1" x14ac:dyDescent="0.3">
      <c r="A352" t="s">
        <v>14</v>
      </c>
    </row>
    <row r="353" spans="1:1" x14ac:dyDescent="0.3">
      <c r="A353" s="1">
        <v>213000000</v>
      </c>
    </row>
    <row r="354" spans="1:1" x14ac:dyDescent="0.3">
      <c r="A354" t="s">
        <v>15</v>
      </c>
    </row>
    <row r="355" spans="1:1" x14ac:dyDescent="0.3">
      <c r="A355" s="1">
        <v>18297000</v>
      </c>
    </row>
    <row r="356" spans="1:1" x14ac:dyDescent="0.3">
      <c r="A356" t="s">
        <v>23</v>
      </c>
    </row>
    <row r="357" spans="1:1" x14ac:dyDescent="0.3">
      <c r="A357" t="s">
        <v>48</v>
      </c>
    </row>
    <row r="358" spans="1:1" x14ac:dyDescent="0.3">
      <c r="A358" s="2">
        <v>-0.09</v>
      </c>
    </row>
    <row r="359" spans="1:1" x14ac:dyDescent="0.3">
      <c r="A359" s="3">
        <v>45280</v>
      </c>
    </row>
    <row r="360" spans="1:1" x14ac:dyDescent="0.3">
      <c r="A360" t="s">
        <v>17</v>
      </c>
    </row>
    <row r="361" spans="1:1" x14ac:dyDescent="0.3">
      <c r="A361" t="s">
        <v>18</v>
      </c>
    </row>
    <row r="362" spans="1:1" x14ac:dyDescent="0.3">
      <c r="A362">
        <v>1010</v>
      </c>
    </row>
    <row r="363" spans="1:1" x14ac:dyDescent="0.3">
      <c r="A363" t="s">
        <v>19</v>
      </c>
    </row>
    <row r="364" spans="1:1" x14ac:dyDescent="0.3">
      <c r="A364" t="s">
        <v>87</v>
      </c>
    </row>
    <row r="365" spans="1:1" x14ac:dyDescent="0.3">
      <c r="A365" t="s">
        <v>88</v>
      </c>
    </row>
    <row r="366" spans="1:1" x14ac:dyDescent="0.3">
      <c r="A366" t="s">
        <v>13</v>
      </c>
    </row>
    <row r="367" spans="1:1" x14ac:dyDescent="0.3">
      <c r="A367" t="s">
        <v>14</v>
      </c>
    </row>
    <row r="368" spans="1:1" x14ac:dyDescent="0.3">
      <c r="A368" s="1">
        <v>208000000</v>
      </c>
    </row>
    <row r="369" spans="1:1" x14ac:dyDescent="0.3">
      <c r="A369" t="s">
        <v>15</v>
      </c>
    </row>
    <row r="370" spans="1:1" x14ac:dyDescent="0.3">
      <c r="A370" s="1">
        <v>133120000</v>
      </c>
    </row>
    <row r="371" spans="1:1" x14ac:dyDescent="0.3">
      <c r="A371" t="s">
        <v>23</v>
      </c>
    </row>
    <row r="372" spans="1:1" x14ac:dyDescent="0.3">
      <c r="A372" t="s">
        <v>48</v>
      </c>
    </row>
    <row r="373" spans="1:1" x14ac:dyDescent="0.3">
      <c r="A373" s="2">
        <v>-0.64</v>
      </c>
    </row>
    <row r="374" spans="1:1" x14ac:dyDescent="0.3">
      <c r="A374" s="3">
        <v>45280</v>
      </c>
    </row>
    <row r="375" spans="1:1" x14ac:dyDescent="0.3">
      <c r="A375" t="s">
        <v>17</v>
      </c>
    </row>
    <row r="376" spans="1:1" x14ac:dyDescent="0.3">
      <c r="A376" t="s">
        <v>18</v>
      </c>
    </row>
    <row r="377" spans="1:1" x14ac:dyDescent="0.3">
      <c r="A377">
        <v>481</v>
      </c>
    </row>
    <row r="378" spans="1:1" x14ac:dyDescent="0.3">
      <c r="A378" t="s">
        <v>25</v>
      </c>
    </row>
    <row r="379" spans="1:1" x14ac:dyDescent="0.3">
      <c r="A379" t="s">
        <v>89</v>
      </c>
    </row>
    <row r="380" spans="1:1" x14ac:dyDescent="0.3">
      <c r="A380" t="s">
        <v>90</v>
      </c>
    </row>
    <row r="381" spans="1:1" x14ac:dyDescent="0.3">
      <c r="A381" t="s">
        <v>51</v>
      </c>
    </row>
    <row r="382" spans="1:1" x14ac:dyDescent="0.3">
      <c r="A382" t="s">
        <v>14</v>
      </c>
    </row>
    <row r="383" spans="1:1" x14ac:dyDescent="0.3">
      <c r="A383" s="1">
        <v>211000000</v>
      </c>
    </row>
    <row r="384" spans="1:1" x14ac:dyDescent="0.3">
      <c r="A384" t="s">
        <v>15</v>
      </c>
    </row>
    <row r="385" spans="1:1" x14ac:dyDescent="0.3">
      <c r="A385" s="1">
        <v>18125000</v>
      </c>
    </row>
    <row r="386" spans="1:1" x14ac:dyDescent="0.3">
      <c r="A386" t="s">
        <v>23</v>
      </c>
    </row>
    <row r="387" spans="1:1" x14ac:dyDescent="0.3">
      <c r="A387" t="s">
        <v>48</v>
      </c>
    </row>
    <row r="388" spans="1:1" x14ac:dyDescent="0.3">
      <c r="A388" s="2">
        <v>-0.09</v>
      </c>
    </row>
    <row r="389" spans="1:1" x14ac:dyDescent="0.3">
      <c r="A389" s="3">
        <v>45280</v>
      </c>
    </row>
    <row r="390" spans="1:1" x14ac:dyDescent="0.3">
      <c r="A390" t="s">
        <v>17</v>
      </c>
    </row>
    <row r="391" spans="1:1" x14ac:dyDescent="0.3">
      <c r="A391" t="s">
        <v>18</v>
      </c>
    </row>
    <row r="392" spans="1:1" x14ac:dyDescent="0.3">
      <c r="A392">
        <v>697</v>
      </c>
    </row>
    <row r="393" spans="1:1" x14ac:dyDescent="0.3">
      <c r="A393" t="s">
        <v>19</v>
      </c>
    </row>
    <row r="394" spans="1:1" x14ac:dyDescent="0.3">
      <c r="A394" t="s">
        <v>91</v>
      </c>
    </row>
    <row r="395" spans="1:1" x14ac:dyDescent="0.3">
      <c r="A395" t="s">
        <v>92</v>
      </c>
    </row>
    <row r="396" spans="1:1" x14ac:dyDescent="0.3">
      <c r="A396" t="s">
        <v>13</v>
      </c>
    </row>
    <row r="397" spans="1:1" x14ac:dyDescent="0.3">
      <c r="A397" t="s">
        <v>14</v>
      </c>
    </row>
    <row r="398" spans="1:1" x14ac:dyDescent="0.3">
      <c r="A398" s="1">
        <v>250600000</v>
      </c>
    </row>
    <row r="399" spans="1:1" x14ac:dyDescent="0.3">
      <c r="A399" t="s">
        <v>15</v>
      </c>
    </row>
    <row r="400" spans="1:1" x14ac:dyDescent="0.3">
      <c r="A400" s="1">
        <v>250600000</v>
      </c>
    </row>
    <row r="401" spans="1:1" x14ac:dyDescent="0.3">
      <c r="A401" t="s">
        <v>23</v>
      </c>
    </row>
    <row r="402" spans="1:1" x14ac:dyDescent="0.3">
      <c r="A402" t="s">
        <v>93</v>
      </c>
    </row>
    <row r="403" spans="1:1" x14ac:dyDescent="0.3">
      <c r="A403" s="2">
        <v>-1</v>
      </c>
    </row>
    <row r="404" spans="1:1" x14ac:dyDescent="0.3">
      <c r="A404" s="3">
        <v>45280</v>
      </c>
    </row>
    <row r="405" spans="1:1" x14ac:dyDescent="0.3">
      <c r="A405" t="s">
        <v>17</v>
      </c>
    </row>
    <row r="406" spans="1:1" x14ac:dyDescent="0.3">
      <c r="A406" t="s">
        <v>18</v>
      </c>
    </row>
    <row r="407" spans="1:1" x14ac:dyDescent="0.3">
      <c r="A407">
        <v>515</v>
      </c>
    </row>
    <row r="408" spans="1:1" x14ac:dyDescent="0.3">
      <c r="A408" t="s">
        <v>19</v>
      </c>
    </row>
    <row r="409" spans="1:1" x14ac:dyDescent="0.3">
      <c r="A409" t="s">
        <v>94</v>
      </c>
    </row>
    <row r="410" spans="1:1" x14ac:dyDescent="0.3">
      <c r="A410" t="s">
        <v>95</v>
      </c>
    </row>
    <row r="411" spans="1:1" x14ac:dyDescent="0.3">
      <c r="A411" t="s">
        <v>13</v>
      </c>
    </row>
    <row r="412" spans="1:1" x14ac:dyDescent="0.3">
      <c r="A412" t="s">
        <v>14</v>
      </c>
    </row>
    <row r="413" spans="1:1" x14ac:dyDescent="0.3">
      <c r="A413" s="1">
        <v>273000000</v>
      </c>
    </row>
    <row r="414" spans="1:1" x14ac:dyDescent="0.3">
      <c r="A414" t="s">
        <v>15</v>
      </c>
    </row>
    <row r="415" spans="1:1" x14ac:dyDescent="0.3">
      <c r="A415" s="1">
        <v>71566000</v>
      </c>
    </row>
    <row r="416" spans="1:1" x14ac:dyDescent="0.3">
      <c r="A416" t="s">
        <v>23</v>
      </c>
    </row>
    <row r="417" spans="1:1" x14ac:dyDescent="0.3">
      <c r="A417" t="s">
        <v>55</v>
      </c>
    </row>
    <row r="418" spans="1:1" x14ac:dyDescent="0.3">
      <c r="A418" s="2">
        <v>-0.26</v>
      </c>
    </row>
    <row r="419" spans="1:1" x14ac:dyDescent="0.3">
      <c r="A419" s="3">
        <v>45280</v>
      </c>
    </row>
    <row r="420" spans="1:1" x14ac:dyDescent="0.3">
      <c r="A420" t="s">
        <v>17</v>
      </c>
    </row>
    <row r="421" spans="1:1" x14ac:dyDescent="0.3">
      <c r="A421" t="s">
        <v>18</v>
      </c>
    </row>
    <row r="422" spans="1:1" x14ac:dyDescent="0.3">
      <c r="A422">
        <v>441</v>
      </c>
    </row>
    <row r="423" spans="1:1" x14ac:dyDescent="0.3">
      <c r="A423" t="s">
        <v>19</v>
      </c>
    </row>
    <row r="424" spans="1:1" x14ac:dyDescent="0.3">
      <c r="A424" t="s">
        <v>96</v>
      </c>
    </row>
    <row r="425" spans="1:1" x14ac:dyDescent="0.3">
      <c r="A425" t="s">
        <v>97</v>
      </c>
    </row>
    <row r="426" spans="1:1" x14ac:dyDescent="0.3">
      <c r="A426" t="s">
        <v>13</v>
      </c>
    </row>
    <row r="427" spans="1:1" x14ac:dyDescent="0.3">
      <c r="A427" t="s">
        <v>14</v>
      </c>
    </row>
    <row r="428" spans="1:1" x14ac:dyDescent="0.3">
      <c r="A428" s="1">
        <v>200000000</v>
      </c>
    </row>
    <row r="429" spans="1:1" x14ac:dyDescent="0.3">
      <c r="A429" t="s">
        <v>15</v>
      </c>
    </row>
    <row r="430" spans="1:1" x14ac:dyDescent="0.3">
      <c r="A430" s="1">
        <v>26843000</v>
      </c>
    </row>
    <row r="431" spans="1:1" x14ac:dyDescent="0.3">
      <c r="A431" t="s">
        <v>23</v>
      </c>
    </row>
    <row r="432" spans="1:1" x14ac:dyDescent="0.3">
      <c r="A432" t="s">
        <v>98</v>
      </c>
    </row>
    <row r="433" spans="1:1" x14ac:dyDescent="0.3">
      <c r="A433" s="2">
        <v>-0.13</v>
      </c>
    </row>
    <row r="434" spans="1:1" x14ac:dyDescent="0.3">
      <c r="A434" s="3">
        <v>45280</v>
      </c>
    </row>
    <row r="435" spans="1:1" x14ac:dyDescent="0.3">
      <c r="A435" t="s">
        <v>17</v>
      </c>
    </row>
    <row r="436" spans="1:1" x14ac:dyDescent="0.3">
      <c r="A436" t="s">
        <v>18</v>
      </c>
    </row>
    <row r="437" spans="1:1" x14ac:dyDescent="0.3">
      <c r="A437">
        <v>587</v>
      </c>
    </row>
    <row r="438" spans="1:1" x14ac:dyDescent="0.3">
      <c r="A438" t="s">
        <v>19</v>
      </c>
    </row>
    <row r="439" spans="1:1" x14ac:dyDescent="0.3">
      <c r="A439" t="s">
        <v>99</v>
      </c>
    </row>
    <row r="440" spans="1:1" x14ac:dyDescent="0.3">
      <c r="A440" t="s">
        <v>100</v>
      </c>
    </row>
    <row r="441" spans="1:1" x14ac:dyDescent="0.3">
      <c r="A441" t="s">
        <v>22</v>
      </c>
    </row>
    <row r="442" spans="1:1" x14ac:dyDescent="0.3">
      <c r="A442" t="s">
        <v>14</v>
      </c>
    </row>
    <row r="443" spans="1:1" x14ac:dyDescent="0.3">
      <c r="A443" s="1">
        <v>273000000</v>
      </c>
    </row>
    <row r="444" spans="1:1" x14ac:dyDescent="0.3">
      <c r="A444" t="s">
        <v>15</v>
      </c>
    </row>
    <row r="445" spans="1:1" x14ac:dyDescent="0.3">
      <c r="A445" s="1">
        <v>174720000</v>
      </c>
    </row>
    <row r="446" spans="1:1" x14ac:dyDescent="0.3">
      <c r="A446" t="s">
        <v>23</v>
      </c>
    </row>
    <row r="447" spans="1:1" x14ac:dyDescent="0.3">
      <c r="A447" t="s">
        <v>98</v>
      </c>
    </row>
    <row r="448" spans="1:1" x14ac:dyDescent="0.3">
      <c r="A448" s="2">
        <v>-0.64</v>
      </c>
    </row>
    <row r="449" spans="1:1" x14ac:dyDescent="0.3">
      <c r="A449" s="3">
        <v>45280</v>
      </c>
    </row>
    <row r="450" spans="1:1" x14ac:dyDescent="0.3">
      <c r="A450" t="s">
        <v>17</v>
      </c>
    </row>
    <row r="451" spans="1:1" x14ac:dyDescent="0.3">
      <c r="A451" t="s">
        <v>18</v>
      </c>
    </row>
    <row r="452" spans="1:1" x14ac:dyDescent="0.3">
      <c r="A452">
        <v>580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82666-BEF3-4EF1-BA4C-C8FFF431F494}">
  <sheetPr codeName="Sheet3"/>
  <dimension ref="B1:C21"/>
  <sheetViews>
    <sheetView showGridLines="0" zoomScale="90" zoomScaleNormal="90" workbookViewId="0">
      <selection activeCell="B1" sqref="B1"/>
    </sheetView>
  </sheetViews>
  <sheetFormatPr defaultRowHeight="16.5" x14ac:dyDescent="0.3"/>
  <cols>
    <col min="2" max="2" width="13" bestFit="1" customWidth="1"/>
  </cols>
  <sheetData>
    <row r="1" spans="2:3" x14ac:dyDescent="0.3">
      <c r="B1" t="s">
        <v>188</v>
      </c>
      <c r="C1" t="s">
        <v>189</v>
      </c>
    </row>
    <row r="2" spans="2:3" x14ac:dyDescent="0.3">
      <c r="B2" t="s">
        <v>13</v>
      </c>
      <c r="C2">
        <v>1</v>
      </c>
    </row>
    <row r="3" spans="2:3" x14ac:dyDescent="0.3">
      <c r="B3" t="s">
        <v>171</v>
      </c>
      <c r="C3">
        <v>2</v>
      </c>
    </row>
    <row r="4" spans="2:3" x14ac:dyDescent="0.3">
      <c r="B4" t="s">
        <v>172</v>
      </c>
      <c r="C4">
        <v>3</v>
      </c>
    </row>
    <row r="5" spans="2:3" x14ac:dyDescent="0.3">
      <c r="B5" t="s">
        <v>173</v>
      </c>
      <c r="C5">
        <v>4</v>
      </c>
    </row>
    <row r="6" spans="2:3" x14ac:dyDescent="0.3">
      <c r="B6" t="s">
        <v>174</v>
      </c>
      <c r="C6">
        <v>5</v>
      </c>
    </row>
    <row r="7" spans="2:3" x14ac:dyDescent="0.3">
      <c r="B7" t="s">
        <v>33</v>
      </c>
      <c r="C7">
        <v>6</v>
      </c>
    </row>
    <row r="8" spans="2:3" x14ac:dyDescent="0.3">
      <c r="B8" t="s">
        <v>175</v>
      </c>
      <c r="C8">
        <v>7</v>
      </c>
    </row>
    <row r="9" spans="2:3" x14ac:dyDescent="0.3">
      <c r="B9" t="s">
        <v>176</v>
      </c>
      <c r="C9">
        <v>8</v>
      </c>
    </row>
    <row r="10" spans="2:3" x14ac:dyDescent="0.3">
      <c r="B10" t="s">
        <v>177</v>
      </c>
      <c r="C10">
        <v>9</v>
      </c>
    </row>
    <row r="11" spans="2:3" x14ac:dyDescent="0.3">
      <c r="B11" t="s">
        <v>16</v>
      </c>
      <c r="C11">
        <v>10</v>
      </c>
    </row>
    <row r="12" spans="2:3" x14ac:dyDescent="0.3">
      <c r="B12" t="s">
        <v>178</v>
      </c>
      <c r="C12">
        <v>11</v>
      </c>
    </row>
    <row r="13" spans="2:3" x14ac:dyDescent="0.3">
      <c r="B13" t="s">
        <v>179</v>
      </c>
      <c r="C13">
        <v>12</v>
      </c>
    </row>
    <row r="14" spans="2:3" x14ac:dyDescent="0.3">
      <c r="B14" t="s">
        <v>180</v>
      </c>
      <c r="C14">
        <v>13</v>
      </c>
    </row>
    <row r="15" spans="2:3" x14ac:dyDescent="0.3">
      <c r="B15" t="s">
        <v>66</v>
      </c>
      <c r="C15">
        <v>14</v>
      </c>
    </row>
    <row r="16" spans="2:3" x14ac:dyDescent="0.3">
      <c r="B16" t="s">
        <v>181</v>
      </c>
      <c r="C16">
        <v>15</v>
      </c>
    </row>
    <row r="17" spans="2:3" x14ac:dyDescent="0.3">
      <c r="B17" t="s">
        <v>182</v>
      </c>
      <c r="C17">
        <v>16</v>
      </c>
    </row>
    <row r="18" spans="2:3" x14ac:dyDescent="0.3">
      <c r="B18" t="s">
        <v>183</v>
      </c>
      <c r="C18">
        <v>17</v>
      </c>
    </row>
    <row r="19" spans="2:3" x14ac:dyDescent="0.3">
      <c r="B19" t="s">
        <v>184</v>
      </c>
      <c r="C19">
        <v>18</v>
      </c>
    </row>
    <row r="20" spans="2:3" x14ac:dyDescent="0.3">
      <c r="B20" t="s">
        <v>185</v>
      </c>
      <c r="C20">
        <v>19</v>
      </c>
    </row>
    <row r="21" spans="2:3" x14ac:dyDescent="0.3">
      <c r="B21" t="s">
        <v>186</v>
      </c>
      <c r="C21">
        <v>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변경후</vt:lpstr>
      <vt:lpstr>변경전</vt:lpstr>
      <vt:lpstr>경매특이사항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JG Kim</cp:lastModifiedBy>
  <dcterms:created xsi:type="dcterms:W3CDTF">2023-12-20T03:23:02Z</dcterms:created>
  <dcterms:modified xsi:type="dcterms:W3CDTF">2023-12-21T09:26:42Z</dcterms:modified>
</cp:coreProperties>
</file>