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47AC555F-AE66-4470-8B7D-DCBFC9310A55}" xr6:coauthVersionLast="47" xr6:coauthVersionMax="47" xr10:uidLastSave="{00000000-0000-0000-0000-000000000000}"/>
  <bookViews>
    <workbookView xWindow="28680" yWindow="-120" windowWidth="29040" windowHeight="15840" xr2:uid="{D16CD6AF-0D1C-455C-BEA9-14265F2D216E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 a="1"/>
  <c r="J4" i="1" s="1"/>
  <c r="J5" i="1" a="1"/>
  <c r="J5" i="1" s="1"/>
  <c r="J6" i="1" a="1"/>
  <c r="J6" i="1" s="1"/>
  <c r="J7" i="1" a="1"/>
  <c r="J7" i="1" s="1"/>
  <c r="J8" i="1" a="1"/>
  <c r="J8" i="1" s="1"/>
  <c r="J9" i="1" a="1"/>
  <c r="J9" i="1" s="1"/>
  <c r="J10" i="1" a="1"/>
  <c r="J10" i="1" s="1"/>
  <c r="J11" i="1" a="1"/>
  <c r="J11" i="1" s="1"/>
  <c r="J3" i="1" a="1"/>
  <c r="J3" i="1" s="1"/>
  <c r="G4" i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3" i="1" a="1"/>
  <c r="G3" i="1" s="1"/>
  <c r="F4" i="1" a="1"/>
  <c r="F4" i="1" s="1"/>
  <c r="F5" i="1" a="1"/>
  <c r="F5" i="1" s="1"/>
  <c r="F6" i="1" a="1"/>
  <c r="F6" i="1" s="1"/>
  <c r="F7" i="1" a="1"/>
  <c r="F7" i="1" s="1"/>
  <c r="F8" i="1" a="1"/>
  <c r="F8" i="1" s="1"/>
  <c r="F9" i="1" a="1"/>
  <c r="F9" i="1" s="1"/>
  <c r="F10" i="1" a="1"/>
  <c r="F10" i="1" s="1"/>
  <c r="F11" i="1" a="1"/>
  <c r="F11" i="1" s="1"/>
  <c r="F3" i="1" a="1"/>
  <c r="F3" i="1" s="1"/>
</calcChain>
</file>

<file path=xl/sharedStrings.xml><?xml version="1.0" encoding="utf-8"?>
<sst xmlns="http://schemas.openxmlformats.org/spreadsheetml/2006/main" count="76" uniqueCount="41">
  <si>
    <t>구분</t>
    <phoneticPr fontId="1" type="noConversion"/>
  </si>
  <si>
    <t>사용연월</t>
    <phoneticPr fontId="1" type="noConversion"/>
  </si>
  <si>
    <t>일자</t>
    <phoneticPr fontId="1" type="noConversion"/>
  </si>
  <si>
    <t>사용자</t>
    <phoneticPr fontId="1" type="noConversion"/>
  </si>
  <si>
    <t>내용</t>
    <phoneticPr fontId="1" type="noConversion"/>
  </si>
  <si>
    <t>금액</t>
    <phoneticPr fontId="1" type="noConversion"/>
  </si>
  <si>
    <t xml:space="preserve">품의 </t>
    <phoneticPr fontId="1" type="noConversion"/>
  </si>
  <si>
    <t>품의여부</t>
    <phoneticPr fontId="1" type="noConversion"/>
  </si>
  <si>
    <t xml:space="preserve">품의번호 </t>
    <phoneticPr fontId="1" type="noConversion"/>
  </si>
  <si>
    <t>비고</t>
    <phoneticPr fontId="1" type="noConversion"/>
  </si>
  <si>
    <t>김준</t>
    <phoneticPr fontId="1" type="noConversion"/>
  </si>
  <si>
    <t>김태철</t>
    <phoneticPr fontId="1" type="noConversion"/>
  </si>
  <si>
    <t>최진경</t>
    <phoneticPr fontId="1" type="noConversion"/>
  </si>
  <si>
    <t>계정</t>
    <phoneticPr fontId="1" type="noConversion"/>
  </si>
  <si>
    <t>이용점명</t>
    <phoneticPr fontId="1" type="noConversion"/>
  </si>
  <si>
    <t>세액공제</t>
    <phoneticPr fontId="1" type="noConversion"/>
  </si>
  <si>
    <t>품의번호</t>
    <phoneticPr fontId="1" type="noConversion"/>
  </si>
  <si>
    <t>지급수수료</t>
    <phoneticPr fontId="1" type="noConversion"/>
  </si>
  <si>
    <t>통신비</t>
    <phoneticPr fontId="1" type="noConversion"/>
  </si>
  <si>
    <t>소모품비</t>
    <phoneticPr fontId="1" type="noConversion"/>
  </si>
  <si>
    <t>법인인감증명서</t>
    <phoneticPr fontId="1" type="noConversion"/>
  </si>
  <si>
    <t>우편발송</t>
    <phoneticPr fontId="1" type="noConversion"/>
  </si>
  <si>
    <t>자석</t>
    <phoneticPr fontId="1" type="noConversion"/>
  </si>
  <si>
    <t>법원행정처</t>
    <phoneticPr fontId="1" type="noConversion"/>
  </si>
  <si>
    <t>우정사업보눕</t>
    <phoneticPr fontId="1" type="noConversion"/>
  </si>
  <si>
    <t>우체국</t>
    <phoneticPr fontId="1" type="noConversion"/>
  </si>
  <si>
    <t>공구</t>
    <phoneticPr fontId="1" type="noConversion"/>
  </si>
  <si>
    <t>지마켓</t>
    <phoneticPr fontId="1" type="noConversion"/>
  </si>
  <si>
    <t>나노철물</t>
    <phoneticPr fontId="1" type="noConversion"/>
  </si>
  <si>
    <t>법원행저엋</t>
    <phoneticPr fontId="1" type="noConversion"/>
  </si>
  <si>
    <t>X</t>
    <phoneticPr fontId="1" type="noConversion"/>
  </si>
  <si>
    <t>O</t>
    <phoneticPr fontId="1" type="noConversion"/>
  </si>
  <si>
    <t>01-008</t>
    <phoneticPr fontId="1" type="noConversion"/>
  </si>
  <si>
    <t>01-032</t>
    <phoneticPr fontId="1" type="noConversion"/>
  </si>
  <si>
    <t>01-060</t>
    <phoneticPr fontId="1" type="noConversion"/>
  </si>
  <si>
    <t>01-105</t>
    <phoneticPr fontId="1" type="noConversion"/>
  </si>
  <si>
    <t>02-016</t>
    <phoneticPr fontId="1" type="noConversion"/>
  </si>
  <si>
    <t>01-141</t>
    <phoneticPr fontId="1" type="noConversion"/>
  </si>
  <si>
    <t>01-164</t>
    <phoneticPr fontId="1" type="noConversion"/>
  </si>
  <si>
    <t>01-167</t>
    <phoneticPr fontId="1" type="noConversion"/>
  </si>
  <si>
    <t>미지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</si>
</sst>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59794-D9E4-449B-85CC-2EAD51774C52}">
  <dimension ref="B2:K11"/>
  <sheetViews>
    <sheetView tabSelected="1" workbookViewId="0">
      <selection activeCell="E24" sqref="E24"/>
    </sheetView>
  </sheetViews>
  <sheetFormatPr defaultRowHeight="16.5" x14ac:dyDescent="0.3"/>
  <cols>
    <col min="6" max="6" width="12.25" customWidth="1"/>
    <col min="7" max="7" width="7.75" customWidth="1"/>
  </cols>
  <sheetData>
    <row r="2" spans="2:11" x14ac:dyDescent="0.3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</row>
    <row r="3" spans="2:11" x14ac:dyDescent="0.3">
      <c r="D3" s="1">
        <v>44928</v>
      </c>
      <c r="E3" t="s">
        <v>40</v>
      </c>
      <c r="F3" t="str">
        <f t="array" ref="F3">INDEX(Sheet2!$E$2:$E$10,MATCH(1,(Sheet1!D3=Sheet2!$C$2:$C$10)*(Sheet1!E3=Sheet2!$B$2:$B$10),0))</f>
        <v>법인인감증명서</v>
      </c>
      <c r="G3">
        <f t="array" ref="G3">INDEX(Sheet2!$F$2:$F$10,MATCH(1,(Sheet1!D3=Sheet2!$C$2:$C$10)*(Sheet1!E3=Sheet2!$B$2:$B$10),0))</f>
        <v>2000</v>
      </c>
      <c r="J3" t="str">
        <f t="array" ref="J3">INDEX(Sheet2!$I$2:$I$10,MATCH(1,(Sheet1!D3=Sheet2!$C$2:$C$10)*(Sheet1!E3=Sheet2!$B$2:$B$10),0))</f>
        <v>01-008</v>
      </c>
    </row>
    <row r="4" spans="2:11" x14ac:dyDescent="0.3">
      <c r="D4" s="1">
        <v>44930</v>
      </c>
      <c r="E4" t="s">
        <v>10</v>
      </c>
      <c r="F4" t="str">
        <f t="array" ref="F4">INDEX(Sheet2!$E$2:$E$10,MATCH(1,(Sheet1!D4=Sheet2!$C$2:$C$10)*(Sheet1!E4=Sheet2!$B$2:$B$10),0))</f>
        <v>우편발송</v>
      </c>
      <c r="G4">
        <f t="array" ref="G4">INDEX(Sheet2!$F$2:$F$10,MATCH(1,(Sheet1!D4=Sheet2!$C$2:$C$10)*(Sheet1!E4=Sheet2!$B$2:$B$10),0))</f>
        <v>3860</v>
      </c>
      <c r="J4" t="str">
        <f t="array" ref="J4">INDEX(Sheet2!$I$2:$I$10,MATCH(1,(Sheet1!D4=Sheet2!$C$2:$C$10)*(Sheet1!E4=Sheet2!$B$2:$B$10),0))</f>
        <v>01-032</v>
      </c>
    </row>
    <row r="5" spans="2:11" x14ac:dyDescent="0.3">
      <c r="D5" s="1">
        <v>44935</v>
      </c>
      <c r="E5" t="s">
        <v>40</v>
      </c>
      <c r="F5" t="str">
        <f t="array" ref="F5">INDEX(Sheet2!$E$2:$E$10,MATCH(1,(Sheet1!D5=Sheet2!$C$2:$C$10)*(Sheet1!E5=Sheet2!$B$2:$B$10),0))</f>
        <v>우편발송</v>
      </c>
      <c r="G5">
        <f t="array" ref="G5">INDEX(Sheet2!$F$2:$F$10,MATCH(1,(Sheet1!D5=Sheet2!$C$2:$C$10)*(Sheet1!E5=Sheet2!$B$2:$B$10),0))</f>
        <v>1290</v>
      </c>
      <c r="J5" t="str">
        <f t="array" ref="J5">INDEX(Sheet2!$I$2:$I$10,MATCH(1,(Sheet1!D5=Sheet2!$C$2:$C$10)*(Sheet1!E5=Sheet2!$B$2:$B$10),0))</f>
        <v>01-060</v>
      </c>
    </row>
    <row r="6" spans="2:11" x14ac:dyDescent="0.3">
      <c r="D6" s="1">
        <v>44939</v>
      </c>
      <c r="E6" t="s">
        <v>11</v>
      </c>
      <c r="F6" t="str">
        <f t="array" ref="F6">INDEX(Sheet2!$E$2:$E$10,MATCH(1,(Sheet1!D6=Sheet2!$C$2:$C$10)*(Sheet1!E6=Sheet2!$B$2:$B$10),0))</f>
        <v>자석</v>
      </c>
      <c r="G6">
        <f t="array" ref="G6">INDEX(Sheet2!$F$2:$F$10,MATCH(1,(Sheet1!D6=Sheet2!$C$2:$C$10)*(Sheet1!E6=Sheet2!$B$2:$B$10),0))</f>
        <v>10000</v>
      </c>
      <c r="J6" t="str">
        <f t="array" ref="J6">INDEX(Sheet2!$I$2:$I$10,MATCH(1,(Sheet1!D6=Sheet2!$C$2:$C$10)*(Sheet1!E6=Sheet2!$B$2:$B$10),0))</f>
        <v>01-105</v>
      </c>
    </row>
    <row r="7" spans="2:11" x14ac:dyDescent="0.3">
      <c r="D7" s="1">
        <v>44943</v>
      </c>
      <c r="E7" t="s">
        <v>11</v>
      </c>
      <c r="F7">
        <f t="array" ref="F7">INDEX(Sheet2!$E$2:$E$10,MATCH(1,(Sheet1!D7=Sheet2!$C$2:$C$10)*(Sheet1!E7=Sheet2!$B$2:$B$10),0))</f>
        <v>3</v>
      </c>
      <c r="G7">
        <f t="array" ref="G7">INDEX(Sheet2!$F$2:$F$10,MATCH(1,(Sheet1!D7=Sheet2!$C$2:$C$10)*(Sheet1!E7=Sheet2!$B$2:$B$10),0))</f>
        <v>184800</v>
      </c>
      <c r="J7" t="str">
        <f t="array" ref="J7">INDEX(Sheet2!$I$2:$I$10,MATCH(1,(Sheet1!D7=Sheet2!$C$2:$C$10)*(Sheet1!E7=Sheet2!$B$2:$B$10),0))</f>
        <v>02-016</v>
      </c>
    </row>
    <row r="8" spans="2:11" x14ac:dyDescent="0.3">
      <c r="D8" s="1">
        <v>44944</v>
      </c>
      <c r="E8" t="s">
        <v>12</v>
      </c>
      <c r="F8">
        <f t="array" ref="F8">INDEX(Sheet2!$E$2:$E$10,MATCH(1,(Sheet1!D8=Sheet2!$C$2:$C$10)*(Sheet1!E8=Sheet2!$B$2:$B$10),0))</f>
        <v>4</v>
      </c>
      <c r="G8">
        <f t="array" ref="G8">INDEX(Sheet2!$F$2:$F$10,MATCH(1,(Sheet1!D8=Sheet2!$C$2:$C$10)*(Sheet1!E8=Sheet2!$B$2:$B$10),0))</f>
        <v>3860</v>
      </c>
      <c r="J8" t="str">
        <f t="array" ref="J8">INDEX(Sheet2!$I$2:$I$10,MATCH(1,(Sheet1!D8=Sheet2!$C$2:$C$10)*(Sheet1!E8=Sheet2!$B$2:$B$10),0))</f>
        <v>01-141</v>
      </c>
    </row>
    <row r="9" spans="2:11" x14ac:dyDescent="0.3">
      <c r="D9" s="1">
        <v>44951</v>
      </c>
      <c r="E9" t="s">
        <v>11</v>
      </c>
      <c r="F9">
        <f t="array" ref="F9">INDEX(Sheet2!$E$2:$E$10,MATCH(1,(Sheet1!D9=Sheet2!$C$2:$C$10)*(Sheet1!E9=Sheet2!$B$2:$B$10),0))</f>
        <v>5</v>
      </c>
      <c r="G9">
        <f t="array" ref="G9">INDEX(Sheet2!$F$2:$F$10,MATCH(1,(Sheet1!D9=Sheet2!$C$2:$C$10)*(Sheet1!E9=Sheet2!$B$2:$B$10),0))</f>
        <v>44000</v>
      </c>
      <c r="J9" t="str">
        <f t="array" ref="J9">INDEX(Sheet2!$I$2:$I$10,MATCH(1,(Sheet1!D9=Sheet2!$C$2:$C$10)*(Sheet1!E9=Sheet2!$B$2:$B$10),0))</f>
        <v>01-164</v>
      </c>
    </row>
    <row r="10" spans="2:11" x14ac:dyDescent="0.3">
      <c r="D10" s="1">
        <v>44951</v>
      </c>
      <c r="E10" t="s">
        <v>40</v>
      </c>
      <c r="F10">
        <f t="array" ref="F10">INDEX(Sheet2!$E$2:$E$10,MATCH(1,(Sheet1!D10=Sheet2!$C$2:$C$10)*(Sheet1!E10=Sheet2!$B$2:$B$10),0))</f>
        <v>6</v>
      </c>
      <c r="G10">
        <f t="array" ref="G10">INDEX(Sheet2!$F$2:$F$10,MATCH(1,(Sheet1!D10=Sheet2!$C$2:$C$10)*(Sheet1!E10=Sheet2!$B$2:$B$10),0))</f>
        <v>1000</v>
      </c>
      <c r="J10" t="str">
        <f t="array" ref="J10">INDEX(Sheet2!$I$2:$I$10,MATCH(1,(Sheet1!D10=Sheet2!$C$2:$C$10)*(Sheet1!E10=Sheet2!$B$2:$B$10),0))</f>
        <v>01-167</v>
      </c>
    </row>
    <row r="11" spans="2:11" x14ac:dyDescent="0.3">
      <c r="D11" s="1">
        <v>44951</v>
      </c>
      <c r="E11" t="s">
        <v>40</v>
      </c>
      <c r="F11">
        <f t="array" ref="F11">INDEX(Sheet2!$E$2:$E$10,MATCH(1,(Sheet1!D11=Sheet2!$C$2:$C$10)*(Sheet1!E11=Sheet2!$B$2:$B$10),0))</f>
        <v>6</v>
      </c>
      <c r="G11">
        <f t="array" ref="G11">INDEX(Sheet2!$F$2:$F$10,MATCH(1,(Sheet1!D11=Sheet2!$C$2:$C$10)*(Sheet1!E11=Sheet2!$B$2:$B$10),0))</f>
        <v>1000</v>
      </c>
      <c r="J11" t="str">
        <f t="array" ref="J11">INDEX(Sheet2!$I$2:$I$10,MATCH(1,(Sheet1!D11=Sheet2!$C$2:$C$10)*(Sheet1!E11=Sheet2!$B$2:$B$10),0))</f>
        <v>01-167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8CCCE-57F6-4735-9474-45EF5B21695A}">
  <dimension ref="B1:I10"/>
  <sheetViews>
    <sheetView workbookViewId="0">
      <selection activeCell="B33" sqref="B33"/>
    </sheetView>
  </sheetViews>
  <sheetFormatPr defaultRowHeight="16.5" x14ac:dyDescent="0.3"/>
  <cols>
    <col min="3" max="3" width="9.875" bestFit="1" customWidth="1"/>
    <col min="7" max="7" width="13" bestFit="1" customWidth="1"/>
  </cols>
  <sheetData>
    <row r="1" spans="2:9" x14ac:dyDescent="0.3">
      <c r="B1" t="s">
        <v>3</v>
      </c>
      <c r="C1" t="s">
        <v>2</v>
      </c>
      <c r="D1" t="s">
        <v>13</v>
      </c>
      <c r="E1" t="s">
        <v>4</v>
      </c>
      <c r="F1" t="s">
        <v>5</v>
      </c>
      <c r="G1" t="s">
        <v>14</v>
      </c>
      <c r="H1" t="s">
        <v>15</v>
      </c>
      <c r="I1" t="s">
        <v>16</v>
      </c>
    </row>
    <row r="2" spans="2:9" x14ac:dyDescent="0.3">
      <c r="B2" t="s">
        <v>40</v>
      </c>
      <c r="C2" s="1">
        <v>44928</v>
      </c>
      <c r="D2" t="s">
        <v>17</v>
      </c>
      <c r="E2" t="s">
        <v>20</v>
      </c>
      <c r="F2">
        <v>2000</v>
      </c>
      <c r="G2" t="s">
        <v>23</v>
      </c>
      <c r="H2" t="s">
        <v>30</v>
      </c>
      <c r="I2" t="s">
        <v>32</v>
      </c>
    </row>
    <row r="3" spans="2:9" x14ac:dyDescent="0.3">
      <c r="B3" t="s">
        <v>10</v>
      </c>
      <c r="C3" s="1">
        <v>44930</v>
      </c>
      <c r="D3" t="s">
        <v>18</v>
      </c>
      <c r="E3" t="s">
        <v>21</v>
      </c>
      <c r="F3">
        <v>3860</v>
      </c>
      <c r="G3" t="s">
        <v>24</v>
      </c>
      <c r="H3" t="s">
        <v>30</v>
      </c>
      <c r="I3" t="s">
        <v>33</v>
      </c>
    </row>
    <row r="4" spans="2:9" x14ac:dyDescent="0.3">
      <c r="B4" t="s">
        <v>40</v>
      </c>
      <c r="C4" s="1">
        <v>44935</v>
      </c>
      <c r="D4" t="s">
        <v>18</v>
      </c>
      <c r="E4" t="s">
        <v>21</v>
      </c>
      <c r="F4">
        <v>1290</v>
      </c>
      <c r="G4" t="s">
        <v>25</v>
      </c>
      <c r="H4" t="s">
        <v>30</v>
      </c>
      <c r="I4" t="s">
        <v>34</v>
      </c>
    </row>
    <row r="5" spans="2:9" x14ac:dyDescent="0.3">
      <c r="B5" t="s">
        <v>11</v>
      </c>
      <c r="C5" s="1">
        <v>44939</v>
      </c>
      <c r="D5" t="s">
        <v>19</v>
      </c>
      <c r="E5" t="s">
        <v>22</v>
      </c>
      <c r="F5">
        <v>10000</v>
      </c>
      <c r="G5" t="s">
        <v>26</v>
      </c>
      <c r="H5" t="s">
        <v>31</v>
      </c>
      <c r="I5" t="s">
        <v>35</v>
      </c>
    </row>
    <row r="6" spans="2:9" x14ac:dyDescent="0.3">
      <c r="B6" t="s">
        <v>11</v>
      </c>
      <c r="C6" s="1">
        <v>44943</v>
      </c>
      <c r="D6" t="s">
        <v>19</v>
      </c>
      <c r="E6">
        <v>3</v>
      </c>
      <c r="F6">
        <v>184800</v>
      </c>
      <c r="G6" t="s">
        <v>27</v>
      </c>
      <c r="H6" t="s">
        <v>31</v>
      </c>
      <c r="I6" t="s">
        <v>36</v>
      </c>
    </row>
    <row r="7" spans="2:9" x14ac:dyDescent="0.3">
      <c r="B7" t="s">
        <v>12</v>
      </c>
      <c r="C7" s="1">
        <v>44944</v>
      </c>
      <c r="D7" t="s">
        <v>18</v>
      </c>
      <c r="E7">
        <v>4</v>
      </c>
      <c r="F7">
        <v>3860</v>
      </c>
      <c r="G7" t="s">
        <v>25</v>
      </c>
      <c r="H7" t="s">
        <v>30</v>
      </c>
      <c r="I7" t="s">
        <v>37</v>
      </c>
    </row>
    <row r="8" spans="2:9" x14ac:dyDescent="0.3">
      <c r="B8" t="s">
        <v>11</v>
      </c>
      <c r="C8" s="1">
        <v>44951</v>
      </c>
      <c r="D8" t="s">
        <v>19</v>
      </c>
      <c r="E8">
        <v>5</v>
      </c>
      <c r="F8">
        <v>44000</v>
      </c>
      <c r="G8" t="s">
        <v>28</v>
      </c>
      <c r="H8" t="s">
        <v>31</v>
      </c>
      <c r="I8" t="s">
        <v>38</v>
      </c>
    </row>
    <row r="9" spans="2:9" x14ac:dyDescent="0.3">
      <c r="B9" t="s">
        <v>40</v>
      </c>
      <c r="C9" s="1">
        <v>44951</v>
      </c>
      <c r="D9" t="s">
        <v>17</v>
      </c>
      <c r="E9">
        <v>6</v>
      </c>
      <c r="F9">
        <v>1000</v>
      </c>
      <c r="G9" t="s">
        <v>23</v>
      </c>
      <c r="H9" t="s">
        <v>30</v>
      </c>
      <c r="I9" t="s">
        <v>39</v>
      </c>
    </row>
    <row r="10" spans="2:9" x14ac:dyDescent="0.3">
      <c r="B10" t="s">
        <v>40</v>
      </c>
      <c r="C10" s="1">
        <v>44951</v>
      </c>
      <c r="D10" t="s">
        <v>17</v>
      </c>
      <c r="E10">
        <v>7</v>
      </c>
      <c r="F10">
        <v>4000</v>
      </c>
      <c r="G10" t="s">
        <v>29</v>
      </c>
      <c r="H10" t="s">
        <v>30</v>
      </c>
      <c r="I10" t="s">
        <v>39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2023-12-20T01:28:21Z</dcterms:created>
  <dcterms:modified xsi:type="dcterms:W3CDTF">2023-12-20T04:13:29Z</dcterms:modified>
</cp:coreProperties>
</file>