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564D3B3A-3FBB-42F4-BFA6-8A878E6228AF}" xr6:coauthVersionLast="47" xr6:coauthVersionMax="47" xr10:uidLastSave="{00000000-0000-0000-0000-000000000000}"/>
  <bookViews>
    <workbookView xWindow="-120" yWindow="-120" windowWidth="29040" windowHeight="15225" xr2:uid="{EC88FD13-F8DD-44BE-BA35-908D21FF2834}"/>
  </bookViews>
  <sheets>
    <sheet name="Sheet1" sheetId="1" r:id="rId1"/>
    <sheet name="Sheet2" sheetId="2" r:id="rId2"/>
  </sheets>
  <externalReferences>
    <externalReference r:id="rId3"/>
  </externalReferences>
  <definedNames>
    <definedName name="EGAF__K1" hidden="1">Sheet1!$K$1:$V$1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5" i="1" l="1" a="1"/>
  <c r="K25" i="1" s="1"/>
  <c r="K37" i="1" a="1"/>
  <c r="K37" i="1" s="1"/>
  <c r="K49" i="1" a="1"/>
  <c r="K49" i="1" s="1"/>
  <c r="K61" i="1" a="1"/>
  <c r="K61" i="1" s="1"/>
  <c r="K97" i="1" a="1"/>
  <c r="K97" i="1" s="1"/>
  <c r="I1491" i="1"/>
  <c r="I1492" i="1"/>
  <c r="I1493" i="1"/>
  <c r="I1494" i="1"/>
  <c r="I1495" i="1"/>
  <c r="I10" i="1"/>
  <c r="I11" i="1"/>
  <c r="K73" i="1" s="1" a="1"/>
  <c r="K73" i="1" s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2" i="1"/>
  <c r="K102" i="1" s="1" a="1"/>
  <c r="K102" i="1" s="1"/>
  <c r="K1" i="1" a="1"/>
  <c r="K13" i="1" l="1" a="1"/>
  <c r="K13" i="1" s="1"/>
  <c r="K96" i="1" a="1"/>
  <c r="K96" i="1" s="1"/>
  <c r="K84" i="1" a="1"/>
  <c r="K84" i="1" s="1"/>
  <c r="K72" i="1" a="1"/>
  <c r="K72" i="1" s="1"/>
  <c r="K60" i="1" a="1"/>
  <c r="K60" i="1" s="1"/>
  <c r="K48" i="1" a="1"/>
  <c r="K48" i="1" s="1"/>
  <c r="K36" i="1" a="1"/>
  <c r="K36" i="1" s="1"/>
  <c r="K24" i="1" a="1"/>
  <c r="K24" i="1" s="1"/>
  <c r="K12" i="1" a="1"/>
  <c r="K12" i="1" s="1"/>
  <c r="K95" i="1" a="1"/>
  <c r="K95" i="1" s="1"/>
  <c r="K83" i="1" a="1"/>
  <c r="K83" i="1" s="1"/>
  <c r="K71" i="1" a="1"/>
  <c r="K71" i="1" s="1"/>
  <c r="K59" i="1" a="1"/>
  <c r="K59" i="1" s="1"/>
  <c r="K47" i="1" a="1"/>
  <c r="K47" i="1" s="1"/>
  <c r="K35" i="1" a="1"/>
  <c r="K35" i="1" s="1"/>
  <c r="K23" i="1" a="1"/>
  <c r="K23" i="1" s="1"/>
  <c r="K11" i="1" a="1"/>
  <c r="K11" i="1" s="1"/>
  <c r="K94" i="1" a="1"/>
  <c r="K94" i="1" s="1"/>
  <c r="K82" i="1" a="1"/>
  <c r="K82" i="1" s="1"/>
  <c r="K70" i="1" a="1"/>
  <c r="K70" i="1" s="1"/>
  <c r="K58" i="1" a="1"/>
  <c r="K58" i="1" s="1"/>
  <c r="K46" i="1" a="1"/>
  <c r="K46" i="1" s="1"/>
  <c r="K34" i="1" a="1"/>
  <c r="K34" i="1" s="1"/>
  <c r="K22" i="1" a="1"/>
  <c r="K22" i="1" s="1"/>
  <c r="K10" i="1" a="1"/>
  <c r="K10" i="1" s="1"/>
  <c r="K85" i="1" a="1"/>
  <c r="K85" i="1" s="1"/>
  <c r="K93" i="1" a="1"/>
  <c r="K93" i="1" s="1"/>
  <c r="K81" i="1" a="1"/>
  <c r="K81" i="1" s="1"/>
  <c r="K69" i="1" a="1"/>
  <c r="K69" i="1" s="1"/>
  <c r="K57" i="1" a="1"/>
  <c r="K57" i="1" s="1"/>
  <c r="K45" i="1" a="1"/>
  <c r="K45" i="1" s="1"/>
  <c r="K33" i="1" a="1"/>
  <c r="K33" i="1" s="1"/>
  <c r="K21" i="1" a="1"/>
  <c r="K21" i="1" s="1"/>
  <c r="K9" i="1" a="1"/>
  <c r="K9" i="1" s="1"/>
  <c r="K92" i="1" a="1"/>
  <c r="K92" i="1" s="1"/>
  <c r="K80" i="1" a="1"/>
  <c r="K80" i="1" s="1"/>
  <c r="K68" i="1" a="1"/>
  <c r="K68" i="1" s="1"/>
  <c r="K56" i="1" a="1"/>
  <c r="K56" i="1" s="1"/>
  <c r="K44" i="1" a="1"/>
  <c r="K44" i="1" s="1"/>
  <c r="K32" i="1" a="1"/>
  <c r="K32" i="1" s="1"/>
  <c r="K20" i="1" a="1"/>
  <c r="K20" i="1" s="1"/>
  <c r="K8" i="1" a="1"/>
  <c r="K8" i="1" s="1"/>
  <c r="K91" i="1" a="1"/>
  <c r="K91" i="1" s="1"/>
  <c r="K79" i="1" a="1"/>
  <c r="K79" i="1" s="1"/>
  <c r="K67" i="1" a="1"/>
  <c r="K67" i="1" s="1"/>
  <c r="K55" i="1" a="1"/>
  <c r="K55" i="1" s="1"/>
  <c r="K43" i="1" a="1"/>
  <c r="K43" i="1" s="1"/>
  <c r="K31" i="1" a="1"/>
  <c r="K31" i="1" s="1"/>
  <c r="K19" i="1" a="1"/>
  <c r="K19" i="1" s="1"/>
  <c r="K7" i="1" a="1"/>
  <c r="K7" i="1" s="1"/>
  <c r="K2" i="1" a="1"/>
  <c r="K2" i="1" s="1"/>
  <c r="K90" i="1" a="1"/>
  <c r="K90" i="1" s="1"/>
  <c r="K78" i="1" a="1"/>
  <c r="K78" i="1" s="1"/>
  <c r="K66" i="1" a="1"/>
  <c r="K66" i="1" s="1"/>
  <c r="K54" i="1" a="1"/>
  <c r="K54" i="1" s="1"/>
  <c r="K42" i="1" a="1"/>
  <c r="K42" i="1" s="1"/>
  <c r="K30" i="1" a="1"/>
  <c r="K30" i="1" s="1"/>
  <c r="K18" i="1" a="1"/>
  <c r="K18" i="1" s="1"/>
  <c r="K6" i="1" a="1"/>
  <c r="K6" i="1" s="1"/>
  <c r="K101" i="1" a="1"/>
  <c r="K101" i="1" s="1"/>
  <c r="K89" i="1" a="1"/>
  <c r="K89" i="1" s="1"/>
  <c r="K77" i="1" a="1"/>
  <c r="K77" i="1" s="1"/>
  <c r="K65" i="1" a="1"/>
  <c r="K65" i="1" s="1"/>
  <c r="K53" i="1" a="1"/>
  <c r="K53" i="1" s="1"/>
  <c r="K41" i="1" a="1"/>
  <c r="K41" i="1" s="1"/>
  <c r="K29" i="1" a="1"/>
  <c r="K29" i="1" s="1"/>
  <c r="K17" i="1" a="1"/>
  <c r="K17" i="1" s="1"/>
  <c r="K5" i="1" a="1"/>
  <c r="K5" i="1" s="1"/>
  <c r="K100" i="1" a="1"/>
  <c r="K100" i="1" s="1"/>
  <c r="K88" i="1" a="1"/>
  <c r="K88" i="1" s="1"/>
  <c r="K76" i="1" a="1"/>
  <c r="K76" i="1" s="1"/>
  <c r="K64" i="1" a="1"/>
  <c r="K64" i="1" s="1"/>
  <c r="K52" i="1" a="1"/>
  <c r="K52" i="1" s="1"/>
  <c r="K40" i="1" a="1"/>
  <c r="K40" i="1" s="1"/>
  <c r="K28" i="1" a="1"/>
  <c r="K28" i="1" s="1"/>
  <c r="K16" i="1" a="1"/>
  <c r="K16" i="1" s="1"/>
  <c r="K4" i="1" a="1"/>
  <c r="K4" i="1" s="1"/>
  <c r="K99" i="1" a="1"/>
  <c r="K99" i="1" s="1"/>
  <c r="K87" i="1" a="1"/>
  <c r="K87" i="1" s="1"/>
  <c r="K75" i="1" a="1"/>
  <c r="K75" i="1" s="1"/>
  <c r="K63" i="1" a="1"/>
  <c r="K63" i="1" s="1"/>
  <c r="K51" i="1" a="1"/>
  <c r="K51" i="1" s="1"/>
  <c r="K39" i="1" a="1"/>
  <c r="K39" i="1" s="1"/>
  <c r="K27" i="1" a="1"/>
  <c r="K27" i="1" s="1"/>
  <c r="K15" i="1" a="1"/>
  <c r="K15" i="1" s="1"/>
  <c r="K3" i="1" a="1"/>
  <c r="K3" i="1" s="1"/>
  <c r="K98" i="1" a="1"/>
  <c r="K98" i="1" s="1"/>
  <c r="K86" i="1" a="1"/>
  <c r="K86" i="1" s="1"/>
  <c r="K74" i="1" a="1"/>
  <c r="K74" i="1" s="1"/>
  <c r="K62" i="1" a="1"/>
  <c r="K62" i="1" s="1"/>
  <c r="K50" i="1" a="1"/>
  <c r="K50" i="1" s="1"/>
  <c r="K38" i="1" a="1"/>
  <c r="K38" i="1" s="1"/>
  <c r="K26" i="1" a="1"/>
  <c r="K26" i="1" s="1"/>
  <c r="K14" i="1" a="1"/>
  <c r="K14" i="1" s="1"/>
  <c r="K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<sst xmlns="http://schemas.openxmlformats.org/spreadsheetml/2006/main" count="1068" uniqueCount="251">
  <si>
    <t>사진</t>
  </si>
  <si>
    <t>감정가</t>
  </si>
  <si>
    <t>최저가</t>
  </si>
  <si>
    <t>낙찰가</t>
  </si>
  <si>
    <t>매각기일</t>
  </si>
  <si>
    <t>상태</t>
  </si>
  <si>
    <t>아파트</t>
  </si>
  <si>
    <t>유찰</t>
  </si>
  <si>
    <t>주택</t>
  </si>
  <si>
    <t>유찰 3회</t>
  </si>
  <si>
    <t>유찰 1회</t>
  </si>
  <si>
    <t>유찰 2회</t>
  </si>
  <si>
    <t>유찰 8회</t>
  </si>
  <si>
    <t>관할법원/소재지/면적</t>
  </si>
  <si>
    <t>실거래가</t>
  </si>
  <si>
    <t>(입찰시작시간)</t>
  </si>
  <si>
    <t>조회수</t>
  </si>
  <si>
    <t>다세대/빌라</t>
  </si>
  <si>
    <t>2021 타경 3961지도 보기서울 관악구 신림동 711-63 드림캐슬 1층 101호</t>
  </si>
  <si>
    <t>건물 39.59㎡(11.98평) / 대지권 17.5㎡(5.29평)</t>
  </si>
  <si>
    <t>선순위임차인</t>
  </si>
  <si>
    <t>감</t>
  </si>
  <si>
    <t>최</t>
  </si>
  <si>
    <t>유찰 9회</t>
  </si>
  <si>
    <t>(10:00)</t>
  </si>
  <si>
    <t>입찰 당일</t>
  </si>
  <si>
    <t>2021 타경 6430지도 보기서울 구로구 개봉동 310-1 동부에이스 4층 401호</t>
  </si>
  <si>
    <t>건물 29.94㎡(9.06평) / 대지권 14.6㎡(4.42평)</t>
  </si>
  <si>
    <t>도로인접, 선순위임차인</t>
  </si>
  <si>
    <t>유찰 13회</t>
  </si>
  <si>
    <t>2021 타경 102578지도 보기서울 관악구 신림동 92-1 3층 302호</t>
  </si>
  <si>
    <t>건물 42.74㎡(12.93평) / 대지권 23.1㎡(6.99평)</t>
  </si>
  <si>
    <t>유찰 6회</t>
  </si>
  <si>
    <t>2021 타경 104970지도 보기서울 동작구 상도동 201-58 다원씨앤아이 1층 102호</t>
  </si>
  <si>
    <t>건물 30.97㎡(9.37평) / 대지권 18.65㎡(5.64평)</t>
  </si>
  <si>
    <t>도로인접, 선순위임차인, 선순위임차권, 선순위전세권</t>
  </si>
  <si>
    <t>2021 타경 106778지도 보기서울 관악구 신림동 652-10 라임카운티 4층 502호</t>
  </si>
  <si>
    <t>건물 28.52㎡(8.63평) / 대지권 26.9㎡(8.14평)</t>
  </si>
  <si>
    <t>유찰 11회</t>
  </si>
  <si>
    <t>2021 타경 108063지도 보기서울 성북구 정릉동 559-43 3층 301호</t>
  </si>
  <si>
    <t>건물 43.46㎡(13.15평) / 대지권 26.5㎡(8.02평)</t>
  </si>
  <si>
    <t>도로인접, 불법건축물, 선순위임차인</t>
  </si>
  <si>
    <t>유찰 16회</t>
  </si>
  <si>
    <t>근린상가</t>
  </si>
  <si>
    <t>2021 타경 110278지도 보기서울 금천구 시흥동 830-11 에이엔캐슬 2층 203호</t>
  </si>
  <si>
    <t>건물 38.85㎡(11.75평) / 대지권 17.9㎡(5.41평) / 제시외 8 ㎡</t>
  </si>
  <si>
    <t>불법건축물, 선순위임차인</t>
  </si>
  <si>
    <t>유찰 14회</t>
  </si>
  <si>
    <t>2021 타경 110707지도 보기서울 도봉구 도봉동 634-6 다이아포레 5층 501호</t>
  </si>
  <si>
    <t>건물 36.19㎡(10.95평) / 대지권 17.6㎡(5.32평)</t>
  </si>
  <si>
    <t>유찰 12회</t>
  </si>
  <si>
    <t>2021 타경 113406(1)지도 보기서울 강서구 화곡동 871-19 스페이스빌 제에이동 4층 402호</t>
  </si>
  <si>
    <t>건물 28.44㎡(8.6평) / 대지권 17.1㎡(5.17평)</t>
  </si>
  <si>
    <t>유찰 10회</t>
  </si>
  <si>
    <t>2021 타경 113406(2)지도 보기서울 양천구 신월동 91-2 고센아트빌 5층 502호</t>
  </si>
  <si>
    <t>건물 28.45㎡(8.61평) / 대지권 18.6㎡(5.63평)</t>
  </si>
  <si>
    <t>2021 타경 113406(4)지도 보기서울 강서구 화곡동 397-13 유현빌 2층 202호</t>
  </si>
  <si>
    <t>건물 28.82㎡(8.72평) / 대지권 18.5㎡(5.6평)</t>
  </si>
  <si>
    <t>2021 타경 114867지도 보기서울 강서구 화곡동 91-3 가원홈타운 2층 203호</t>
  </si>
  <si>
    <t>건물 58.87㎡(17.81평) / 대지권 27.6㎡(8.35평)</t>
  </si>
  <si>
    <t>2021 타경 116733지도 보기서울 강서구 화곡동 332-16 씨티하우스 2층 202호</t>
  </si>
  <si>
    <t>건물 24.7㎡(7.47평) / 대지권 15.93㎡(4.82평)</t>
  </si>
  <si>
    <t>2022 타경 1771지도 보기서울 관악구 신림동 652-10 라임카운티 2층 304호</t>
  </si>
  <si>
    <t>건물 29.16㎡(8.82평) / 대지권 27.5㎡(8.32평)</t>
  </si>
  <si>
    <t>2022 타경 1999지도 보기서울 양천구 목동 324-161 까사지오 6층 602호</t>
  </si>
  <si>
    <t>건물 28.43㎡(8.6평) / 대지권 17.31㎡(5.24평) / 제시외 6.2 ㎡</t>
  </si>
  <si>
    <t>2022 타경 2315지도 보기서울 도봉구 방학동 272 신동아아파트 2동 10층 1006호</t>
  </si>
  <si>
    <t>건물 20.18㎡(6.1평) / 대지권 8.66㎡(2.62평)</t>
  </si>
  <si>
    <t>지분경매, 선순위임차인</t>
  </si>
  <si>
    <t>2022 타경 3289지도 보기서울 관악구 봉천동 635-287 선경하이츠 지하 1층 비03호</t>
  </si>
  <si>
    <t>건물 23.7㎡(7.17평) / 대지권 9㎡(2.72평)</t>
  </si>
  <si>
    <t>유찰 4회</t>
  </si>
  <si>
    <t>2022 타경 3431지도 보기서울 성북구 종암동 125-20 2층 202호</t>
  </si>
  <si>
    <t>건물 66.75㎡(20.19평) / 대지권 41.6㎡(12.58평)</t>
  </si>
  <si>
    <t>2022 타경 3585지도 보기서울 성북구 성북동 25-39 외 1개 목록</t>
  </si>
  <si>
    <t>건물 385.88㎡(116.73평) / 토지 656㎡(198.44평)</t>
  </si>
  <si>
    <t>2022 타경 3834지도 보기서울 구로구 구로동 3-25 신도림테크노마트 8층 174호 외 1개 목록</t>
  </si>
  <si>
    <t>건물 20.94㎡(6.33평) / 대지권 4.6㎡(1.39평)</t>
  </si>
  <si>
    <t>도로인접</t>
  </si>
  <si>
    <t>2022 타경 4114(1)지도 보기서울 관악구 신림동 760-40 엘하우스 2층 202호</t>
  </si>
  <si>
    <t>건물 43.96㎡(13.3평) / 대지권 27.5㎡(8.32평)</t>
  </si>
  <si>
    <t>2022 타경 4114(2)지도 보기서울 관악구 신림동 760-40 엘하우스 3층 301호</t>
  </si>
  <si>
    <t>건물 42.09㎡(12.73평) / 대지권 26.3㎡(7.96평)</t>
  </si>
  <si>
    <t>2022 타경 4114(3)지도 보기서울 관악구 신림동 760-40 엘하우스 3층 302호</t>
  </si>
  <si>
    <t>2022 타경 4137지도 보기서울 강북구 미아동 1353 에스케이북한산시티아파트 127동 20층 2003호</t>
  </si>
  <si>
    <t>건물 59.98㎡(18.14평) / 대지권 26.7㎡(8.08평)</t>
  </si>
  <si>
    <t>2022 타경 4274지도 보기서울 성북구 하월곡동 225 래미안월곡아파트 118동 14층 1404호</t>
  </si>
  <si>
    <t>건물 84.59㎡(25.59평) / 대지권 44.7㎡(13.52평)</t>
  </si>
  <si>
    <t>2022 타경 5373지도 보기서울 강서구 화곡동 451-11 5층 501호</t>
  </si>
  <si>
    <t>건물 47.57㎡(14.39평) / 대지권 28.6㎡(8.65평)</t>
  </si>
  <si>
    <t>도로인접, 소유권가등기, 선순위임차인</t>
  </si>
  <si>
    <t>2022 타경 5571지도 보기서울 양천구 신정동 895-43 미림칸타빌 4층 401호</t>
  </si>
  <si>
    <t>건물 29.78㎡(9.01평) / 대지권 16.5㎡(4.99평)</t>
  </si>
  <si>
    <t>2022 타경 5830지도 보기서울 구로구 구로동 3-25 신도림테크노마트 10층 035호</t>
  </si>
  <si>
    <t>건물 66.16㎡(20.01평) / 대지권 14.6㎡(4.42평)</t>
  </si>
  <si>
    <t>2022 타경 101356지도 보기서울 강서구 화곡동 1038-21 라움하우징 4층 402호</t>
  </si>
  <si>
    <t>건물 27.1㎡(8.2평) / 대지권 16.5㎡(4.99평)</t>
  </si>
  <si>
    <t>2022 타경 101486(1)지도 보기서울 양천구 신월동 86-4 에스케이이팰리스 5층 501호</t>
  </si>
  <si>
    <t>건물 29.05㎡(8.79평) / 대지권 12.6㎡(3.81평)</t>
  </si>
  <si>
    <t>2022 타경 101486(2)지도 보기서울 강서구 화곡동 841-6 푸른풍경채 4층 402호</t>
  </si>
  <si>
    <t>건물 38.03㎡(11.5평) / 대지권 23.9㎡(7.23평)</t>
  </si>
  <si>
    <t>2022 타경 103073지도 보기서울 관악구 남현동 602-211 드림캐슬 2층 203호</t>
  </si>
  <si>
    <t>건물 56.18㎡(16.99평) / 대지권 24.1㎡(7.29평)</t>
  </si>
  <si>
    <t>2022 타경 103782지도 보기서울 동대문구 장안동 453-11 아성뜨란채 6층 601호</t>
  </si>
  <si>
    <t>건물 26.32㎡(7.96평) / 대지권 15.59㎡(4.72평) / 제시외 18.47 ㎡</t>
  </si>
  <si>
    <t>2022 타경 104519지도 보기서울 종로구 숭인동 1421-1 종로동광모닝스카이 16층 1603호</t>
  </si>
  <si>
    <t>건물 15.86㎡(4.8평) / 대지권 3.2㎡(0.97평)</t>
  </si>
  <si>
    <t>2022 타경 104556지도 보기서울 성북구 정릉동 383-4 루마하우스정릉 5층 501호</t>
  </si>
  <si>
    <t>건물 29.66㎡(8.97평) / 대지권 19.42㎡(5.87평) / 제시외 7 ㎡</t>
  </si>
  <si>
    <t>2022 타경 104591지도 보기서울 강서구 화곡동 368-32 엔에스타운 9층 905호</t>
  </si>
  <si>
    <t>건물 25.41㎡(7.69평) / 대지권 10.2㎡(3.09평)</t>
  </si>
  <si>
    <t>2022 타경 105327지도 보기서울 강서구 화곡동 1040 해비치빌 3층 302호</t>
  </si>
  <si>
    <t>건물 31.95㎡(9.66평) / 대지권 18.7㎡(5.66평)</t>
  </si>
  <si>
    <t>2022 타경 105969(1)지도 보기서울 금천구 시흥동 827-3 신흥뜨란채 6층 601호</t>
  </si>
  <si>
    <t>건물 26.88㎡(8.13평) / 대지권 15.3㎡(4.63평)</t>
  </si>
  <si>
    <t>2022 타경 105969(2)지도 보기서울 금천구 시흥동 204-4 고센아트빌 5층 504호</t>
  </si>
  <si>
    <t>건물 29.52㎡(8.93평) / 대지권 18.7㎡(5.66평)</t>
  </si>
  <si>
    <t>2022 타경 105969(3)지도 보기서울 강서구 화곡동 1040-12 라비앙하우스 5층 502호</t>
  </si>
  <si>
    <t>건물 26.85㎡(8.12평) / 대지권 18.4㎡(5.57평)</t>
  </si>
  <si>
    <t>2022 타경 106665(1)지도 보기서울 강서구 화곡동 862-9 주영하우스 5층 504호</t>
  </si>
  <si>
    <t>건물 26.09㎡(7.89평) / 대지권 17.2㎡(5.2평)</t>
  </si>
  <si>
    <t>2022 타경 106665(2)지도 보기서울 강서구 화곡동 105-102 마루 2층 203호</t>
  </si>
  <si>
    <t>건물 29.93㎡(9.05평) / 대지권 21.8㎡(6.59평)</t>
  </si>
  <si>
    <t>도로인접, 소유권가등기, 선순위가등기, 선순위임차인</t>
  </si>
  <si>
    <t>2022 타경 106668지도 보기서울 도봉구 도봉동 607-16 2층 1호</t>
  </si>
  <si>
    <t>건물 44.25㎡(13.39평) / 대지권 24.72㎡(7.48평)</t>
  </si>
  <si>
    <t>2022 타경 106669지도 보기서울 관악구 봉천동 635-305 신안온누리 3층 301호</t>
  </si>
  <si>
    <t>건물 36.27㎡(10.97평) / 대지권 21.7㎡(6.56평)</t>
  </si>
  <si>
    <t>2022 타경 107019(1)지도 보기서울 구로구 개봉동 60-19 태산하우징 제비동 1층 제비01호</t>
  </si>
  <si>
    <t>건물 51.18㎡(15.48평) / 대지권 24.1㎡(7.29평)</t>
  </si>
  <si>
    <t>유찰 7회</t>
  </si>
  <si>
    <t>2022 타경 107019(2)지도 보기서울 강서구 화곡동 870-1 동양하우징 101동 2층 201호</t>
  </si>
  <si>
    <t>건물 43.11㎡(13.04평) / 대지권 26.5㎡(8.02평)</t>
  </si>
  <si>
    <t>2022 타경 107378(1)지도 보기서울 강서구 화곡동 877-2 마크하우스 5층 503호</t>
  </si>
  <si>
    <t>건물 40.62㎡(12.29평) / 대지권 28.3㎡(8.56평)</t>
  </si>
  <si>
    <t>2022 타경 107378(2)지도 보기서울 강서구 화곡동 989-13 동우하이빌 6층 604호</t>
  </si>
  <si>
    <t>건물 25.86㎡(7.82평) / 대지권 15.4㎡(4.66평)</t>
  </si>
  <si>
    <t>2022 타경 107453(1)지도 보기서울 구로구 구로동 3-25 신도림테크노마트 10층 016호</t>
  </si>
  <si>
    <t>건물 158.52㎡(47.95평) / 대지권 35.1㎡(10.62평)</t>
  </si>
  <si>
    <t>2022 타경 107453(2)지도 보기서울 구로구 구로동 3-25 신도림테크노마트 10층 018호</t>
  </si>
  <si>
    <t>건물 128.21㎡(38.78평) / 대지권 28.4㎡(8.59평)</t>
  </si>
  <si>
    <t>2022 타경 107453(3)지도 보기서울 구로구 구로동 3-25 신도림테크노마트 10층 019호</t>
  </si>
  <si>
    <t>건물 200.1㎡(60.53평) / 대지권 44.3㎡(13.4평)</t>
  </si>
  <si>
    <t>2022 타경 107927지도 보기서울 강서구 화곡동 841-15 102동 4층 403호</t>
  </si>
  <si>
    <t>건물 29.98㎡(9.07평) / 대지권 18.6㎡(5.63평)</t>
  </si>
  <si>
    <t>2022 타경 108333지도 보기서울 강서구 화곡동 102-312 더클래식102동 2층 203호</t>
  </si>
  <si>
    <t>건물 47.53㎡(14.38평) / 대지권 31.2㎡(9.44평)</t>
  </si>
  <si>
    <t>2022 타경 108374지도 보기서울 중랑구 중화동 309-106 참하우스토리 2층 203호</t>
  </si>
  <si>
    <t>건물 26.58㎡(8.04평) / 대지권 16.6㎡(5.02평)</t>
  </si>
  <si>
    <t>유찰 5회</t>
  </si>
  <si>
    <t>공원</t>
  </si>
  <si>
    <t>2022 타경 109087지도 보기서울 노원구 중계동 363-9</t>
  </si>
  <si>
    <t>토지 541.1㎡(163.68평)</t>
  </si>
  <si>
    <t>2022 타경 109213지도 보기서울 강서구 화곡동 1073-28 에스케이바움하우스 2층 202호</t>
  </si>
  <si>
    <t>건물 41.04㎡(12.41평) / 대지권 16.9㎡(5.11평)</t>
  </si>
  <si>
    <t>2022 타경 109285지도 보기서울 노원구 월계동 556 월계2단지주공아파트 210동 8층 804호</t>
  </si>
  <si>
    <t>건물 38.64㎡(11.69평) / 대지권 22㎡(6.66평)</t>
  </si>
  <si>
    <t>2022 타경 109336지도 보기서울 강서구 화곡동 471-20 디에스에코타운 101동 6층 604호</t>
  </si>
  <si>
    <t>건물 29.98㎡(9.07평) / 대지권 17.8㎡(5.38평) / 제시외 7.93 ㎡</t>
  </si>
  <si>
    <t>2022 타경 109811(1)지도 보기서울 동작구 상도동 903 이편한세상상도노빌리티 101동 1층 101호</t>
  </si>
  <si>
    <t>건물 59.78㎡(18.08평) / 대지권 34.64㎡(10.48평)</t>
  </si>
  <si>
    <t>2022 타경 110008지도 보기서울 구로구 개봉동 317-1 리치그린 제에이동 4층 403호</t>
  </si>
  <si>
    <t>건물 40.65㎡(12.3평) / 대지권 18.9㎡(5.72평)</t>
  </si>
  <si>
    <t>2022 타경 110056지도 보기서울 강북구 수유동 516-29 1층 1호</t>
  </si>
  <si>
    <t>건물 98.51㎡(29.8평) / 대지권 195㎡(58.99평)</t>
  </si>
  <si>
    <t>2022 타경 110261지도 보기서울 노원구 중계동 512 중계무지개아파트 207동 4층 405호</t>
  </si>
  <si>
    <t>건물 39.96㎡(12.09평) / 대지권 25.4㎡(7.68평)</t>
  </si>
  <si>
    <t>2022 타경 110681지도 보기서울 강북구 수유동 482-21 서현펠리스 2층 201호</t>
  </si>
  <si>
    <t>건물 49.75㎡(15.05평) / 대지권 31.1㎡(9.41평)</t>
  </si>
  <si>
    <t>선순위임차인, 선순위임차권</t>
  </si>
  <si>
    <t>2022 타경 111001지도 보기서울 금천구 시흥동 204-4 고센아트빌 3층 304호</t>
  </si>
  <si>
    <t>건물 44.66㎡(13.51평) / 대지권 28.3㎡(8.56평)</t>
  </si>
  <si>
    <t>2022 타경 111254지도 보기서울 강서구 화곡동 373-32 우성 2층 203호</t>
  </si>
  <si>
    <t>건물 39.37㎡(11.91평) / 대지권 26.4㎡(7.99평)</t>
  </si>
  <si>
    <t>2022 타경 111568지도 보기서울 강서구 화곡동 368-32 엔에스타운 10층 1005호</t>
  </si>
  <si>
    <t>2022 타경 111714지도 보기서울 동대문구 용두동 255-71 청계다우아트리체 1층 103호 외 1개 목록</t>
  </si>
  <si>
    <t>건물 162.49㎡(49.15평) / 대지권 31.7㎡(9.59평)</t>
  </si>
  <si>
    <t>소유권가등기</t>
  </si>
  <si>
    <t>2022 타경 111810(1)지도 보기서울 강서구 화곡동 930-1 혜성팰리스 2동 3층 301호</t>
  </si>
  <si>
    <t>건물 29.64㎡(8.97평) / 대지권 15.2㎡(4.6평)</t>
  </si>
  <si>
    <t>2022 타경 111810(2)지도 보기서울 강서구 화곡동 930-1 혜성팰리스 2동 4층 402호</t>
  </si>
  <si>
    <t>건물 29.97㎡(9.07평) / 대지권 15.3㎡(4.63평)</t>
  </si>
  <si>
    <t>2022 타경 111810(3)지도 보기서울 강서구 화곡동 930-1 혜성팰리스 2동 3층 302호</t>
  </si>
  <si>
    <t>2022 타경 111810(4)지도 보기서울 강서구 화곡동 930-1 혜성팰리스 1동 2층 201호</t>
  </si>
  <si>
    <t>건물 29.89㎡(9.04평) / 대지권 15.3㎡(4.63평)</t>
  </si>
  <si>
    <t>2022 타경 111810(5)지도 보기서울 강서구 화곡동 930-1 혜성팰리스 1동 2층 203호</t>
  </si>
  <si>
    <t>건물 48.15㎡(14.57평) / 대지권 24.6㎡(7.44평)</t>
  </si>
  <si>
    <t>2022 타경 111810(6)지도 보기서울 강서구 화곡동 930-1 혜성팰리스 2동 3층 303호</t>
  </si>
  <si>
    <t>건물 44.47㎡(13.45평) / 대지권 22.8㎡(6.9평)</t>
  </si>
  <si>
    <t>2022 타경 111810(7)지도 보기서울 강서구 화곡동 930-1 혜성팰리스 2동 6층 603호</t>
  </si>
  <si>
    <t>건물 41.48㎡(12.55평) / 대지권 21.2㎡(6.41평)</t>
  </si>
  <si>
    <t>2022 타경 112267지도 보기서울 도봉구 방학동 274 삼익세라믹아파트 103동 12층 1201호</t>
  </si>
  <si>
    <t>건물 58.77㎡(17.78평) / 대지권 32.7㎡(9.89평)</t>
  </si>
  <si>
    <t>2022 타경 112541지도 보기서울 관악구 남현동 1053-14 진영씨티파크아파트 3층 302호</t>
  </si>
  <si>
    <t>건물 49.08㎡(14.85평) / 대지권 28.2㎡(8.53평)</t>
  </si>
  <si>
    <t>2022 타경 112618지도 보기서울 성북구 정릉동 202-27 에이치케이팰리스 102동 4층 402호</t>
  </si>
  <si>
    <t>건물 29.41㎡(8.9평) / 대지권 18.8㎡(5.69평)</t>
  </si>
  <si>
    <t>2022 타경 112687지도 보기서울 중랑구 신내동 661 신내아파트 상가동 4층 402호</t>
  </si>
  <si>
    <t>건물 21.63㎡(6.54평) / 대지권 15.13㎡(4.58평)</t>
  </si>
  <si>
    <t>2022 타경 112974(1)지도 보기서울 구로구 구로동 3-25 신도림테크노마트 2층 122호</t>
  </si>
  <si>
    <t>건물 10.25㎡(3.1평) / 대지권 2.3㎡(0.7평)</t>
  </si>
  <si>
    <t>2022 타경 112974(2)지도 보기서울 구로구 구로동 3-25 신도림테크노마트 2층 167호</t>
  </si>
  <si>
    <t>2022 타경 113155지도 보기서울 중구 을지로6가 18-35 헬로우에이피엠 5층 92호 외 1개 목록</t>
  </si>
  <si>
    <t>건물 7.54㎡(2.28평) / 대지권 1.1㎡(0.33평)</t>
  </si>
  <si>
    <t>2022 타경 113465(1)지도 보기서울 강서구 화곡동 424-85 비에스하우징 2층 201호</t>
  </si>
  <si>
    <t>건물 33.45㎡(10.12평) / 대지권 16.3㎡(4.93평)</t>
  </si>
  <si>
    <t>2022 타경 113465(2)지도 보기서울 강서구 화곡동 424-85 비에스하우징 2층 203호</t>
  </si>
  <si>
    <t>건물 38.25㎡(11.57평) / 대지권 19.1㎡(5.78평)</t>
  </si>
  <si>
    <t>2022 타경 113694지도 보기서울 강서구 화곡동 866-22 태영팰리스 4층 402호</t>
  </si>
  <si>
    <t>건물 38.3㎡(11.59평) / 대지권 27.7㎡(8.38평)</t>
  </si>
  <si>
    <t>2022 타경 114635지도 보기서울 강서구 화곡동 830-5 엠펠리체 103동 4층 402호</t>
  </si>
  <si>
    <t>건물 37.7㎡(11.4평) / 대지권 20.7㎡(6.26평)</t>
  </si>
  <si>
    <t>2022 타경 114895지도 보기서울 강서구 화곡동 1040 해비치빌 5층 504호</t>
  </si>
  <si>
    <t>건물 26.23㎡(7.93평) / 대지권 15.4㎡(4.66평)</t>
  </si>
  <si>
    <t>2022 타경 115157지도 보기서울 구로구 개봉동 320-12 2층 204호</t>
  </si>
  <si>
    <t>건물 28.64㎡(8.66평) / 대지권 20.02㎡(6.06평)</t>
  </si>
  <si>
    <t>2022 타경 115379지도 보기서울 강서구 화곡동 1087-29 큐브원 5층 501호</t>
  </si>
  <si>
    <t>건물 29.99㎡(9.07평) / 대지권 18.7㎡(5.66평)</t>
  </si>
  <si>
    <t>2022 타경 116549지도 보기서울 금천구 시흥동 204-4 고센아트빌 2층 201호</t>
  </si>
  <si>
    <t>건물 44.35㎡(13.42평) / 대지권 28.1㎡(8.5평)</t>
  </si>
  <si>
    <t>도로인접, 선순위임차인, 선순위임차권</t>
  </si>
  <si>
    <t>2022 타경 117238지도 보기서울 강서구 화곡동 105-128 엔에스타운 2층 204호</t>
  </si>
  <si>
    <t>건물 41.85㎡(12.66평) / 대지권 24.1㎡(7.29평)</t>
  </si>
  <si>
    <t>종교시설</t>
  </si>
  <si>
    <t>2022 타경 117399지도 보기서울 양천구 신정동 1152-30</t>
  </si>
  <si>
    <t>건물 1119.26㎡(338.58평)제시외 14.4 ㎡</t>
  </si>
  <si>
    <t>2022 타경 117870지도 보기서울 영등포구 대림동 680-6 에스케이이캐슬 4층 403호</t>
  </si>
  <si>
    <t>건물 26.33㎡(7.96평) / 대지권 16.2㎡(4.9평)</t>
  </si>
  <si>
    <t>2022 타경 118118지도 보기서울 구로구 오류동 81-270 양지마을 202동 3층 301호</t>
  </si>
  <si>
    <t>건물 50.19㎡(15.18평) / 대지권 33.4㎡(10.1평)</t>
  </si>
  <si>
    <t>2022 타경 118699지도 보기서울 강서구 방화동 593-63 대림캐슬 101동 5층 503호</t>
  </si>
  <si>
    <t>건물 32.43㎡(9.81평) / 대지권 20.1㎡(6.08평) / 제시외 11.83 ㎡</t>
  </si>
  <si>
    <t>2022 타경 118859지도 보기서울 강서구 화곡동 56-93 도무스힐르 1동 3층 302호</t>
  </si>
  <si>
    <t>건물 56.32㎡(17.04평) / 대지권 28.3㎡(8.56평)</t>
  </si>
  <si>
    <t>2022 타경 118958지도 보기서울 양천구 목동 780-22 아인펠리체2차 2동 3층 301호</t>
  </si>
  <si>
    <t>건물 29.87㎡(9.04평) / 대지권 18.8㎡(5.69평)</t>
  </si>
  <si>
    <t>2022 타경 119388지도 보기서울 양천구 신월동 42-2 삼성충효빌라 2층 202호</t>
  </si>
  <si>
    <t>건물 42.22㎡(12.77평) / 대지권 23.5㎡(7.11평)</t>
  </si>
  <si>
    <t>2022 타경 119661지도 보기서울 강서구 화곡동 366-18 이도트라움 4층 404호</t>
  </si>
  <si>
    <t>건물 29.58㎡(8.95평) / 대지권 18㎡(5.45평)</t>
  </si>
  <si>
    <t>2022 타경 120050지도 보기서울 강서구 화곡동 1128-15 아인스빌1 4층 403호</t>
  </si>
  <si>
    <t>건물 41.5㎡(12.55평) / 대지권 23.5㎡(7.11평)</t>
  </si>
  <si>
    <t>2022 타경 120159지도 보기서울 구로구 궁동 81 하나캐슬 제비동 2층 201호</t>
  </si>
  <si>
    <t>건물 47.31㎡(14.31평) / 대지권 27.3㎡(8.26평)</t>
  </si>
  <si>
    <t>상태</t>
    <phoneticPr fontId="1" type="noConversion"/>
  </si>
  <si>
    <t>_</t>
    <phoneticPr fontId="1" type="noConversion"/>
  </si>
  <si>
    <t>관할법원</t>
  </si>
  <si>
    <t>소재지</t>
  </si>
  <si>
    <t>면적</t>
  </si>
  <si>
    <t>보조열</t>
    <phoneticPr fontId="1" type="noConversion"/>
  </si>
  <si>
    <t>순서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</si>
</sst>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3" fontId="0" fillId="0" borderId="0" xfId="0" applyNumberFormat="1">
      <alignment vertical="center"/>
    </xf>
    <xf numFmtId="14" fontId="0" fillId="0" borderId="0" xfId="0" applyNumberFormat="1">
      <alignment vertical="center"/>
    </xf>
    <xf numFmtId="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ME/AppData/Roaming/Microsoft/AddIns/EGTools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용안내"/>
      <sheetName val="_IntelliSense_"/>
    </sheetNames>
    <definedNames>
      <definedName name="TEXTSPLIT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5576D-D838-4633-8942-2FF1108A0E47}">
  <dimension ref="A1:Y1495"/>
  <sheetViews>
    <sheetView tabSelected="1" topLeftCell="E1" workbookViewId="0">
      <pane ySplit="1" topLeftCell="A2" activePane="bottomLeft" state="frozen"/>
      <selection activeCell="M1" sqref="M1"/>
      <selection pane="bottomLeft" activeCell="V1" sqref="V1"/>
    </sheetView>
  </sheetViews>
  <sheetFormatPr defaultRowHeight="16.5" x14ac:dyDescent="0.3"/>
  <cols>
    <col min="1" max="1" width="17.5" customWidth="1"/>
    <col min="9" max="9" width="9" style="4"/>
    <col min="10" max="10" width="5.25" style="4" bestFit="1" customWidth="1"/>
    <col min="11" max="11" width="11.75" bestFit="1" customWidth="1"/>
    <col min="12" max="12" width="68.5" customWidth="1"/>
    <col min="13" max="13" width="54.875" customWidth="1"/>
    <col min="14" max="14" width="29.25" customWidth="1"/>
    <col min="15" max="22" width="14.125" customWidth="1"/>
    <col min="24" max="24" width="9.625" bestFit="1" customWidth="1"/>
  </cols>
  <sheetData>
    <row r="1" spans="1:25" x14ac:dyDescent="0.3">
      <c r="A1" t="s">
        <v>0</v>
      </c>
      <c r="B1" t="s">
        <v>245</v>
      </c>
      <c r="C1" t="s">
        <v>245</v>
      </c>
      <c r="D1" t="s">
        <v>245</v>
      </c>
      <c r="E1" t="s">
        <v>245</v>
      </c>
      <c r="F1" t="s">
        <v>245</v>
      </c>
      <c r="G1" t="s">
        <v>245</v>
      </c>
      <c r="I1" s="4" t="s">
        <v>249</v>
      </c>
      <c r="J1" s="4" t="s">
        <v>250</v>
      </c>
      <c r="K1" s="6" t="str" cm="1">
        <f t="array" ref="K1">[1]!TEXTSPLIT(_xlfn.TEXTJOIN("/",0,A1:A10),"/")</f>
        <v>사진</v>
      </c>
      <c r="L1" s="6" t="s">
        <v>246</v>
      </c>
      <c r="M1" s="6" t="s">
        <v>247</v>
      </c>
      <c r="N1" s="6" t="s">
        <v>248</v>
      </c>
      <c r="O1" s="6" t="s">
        <v>1</v>
      </c>
      <c r="P1" s="6" t="s">
        <v>2</v>
      </c>
      <c r="Q1" s="6" t="s">
        <v>3</v>
      </c>
      <c r="R1" s="6" t="s">
        <v>14</v>
      </c>
      <c r="S1" s="6" t="s">
        <v>5</v>
      </c>
      <c r="T1" s="6" t="s">
        <v>4</v>
      </c>
      <c r="U1" s="6" t="s">
        <v>15</v>
      </c>
      <c r="V1" s="6" t="s">
        <v>16</v>
      </c>
      <c r="W1" s="6"/>
      <c r="X1" s="6"/>
      <c r="Y1" s="6"/>
    </row>
    <row r="2" spans="1:25" x14ac:dyDescent="0.3">
      <c r="A2" t="s">
        <v>13</v>
      </c>
      <c r="I2" s="4" t="str">
        <f>IF(A2="",ROW(A2),IF(ISNUMBER(FIND("타경",A2)),ROW(A2)-1,""))</f>
        <v/>
      </c>
      <c r="J2" s="4">
        <v>1</v>
      </c>
      <c r="K2" s="5" t="str" cm="1">
        <f t="array" aca="1" ref="K2:Y2" ca="1">IFERROR(TRANSPOSE(OFFSET($A$1,SMALL($I:$I,ROW(A1))-1,0,SMALL($I:$I,ROW(A2))-SMALL($I:$I,ROW(A1)),1)),"")</f>
        <v>다세대/빌라</v>
      </c>
      <c r="L2" s="5" t="str">
        <f ca="1"/>
        <v>2021 타경 3961지도 보기서울 관악구 신림동 711-63 드림캐슬 1층 101호</v>
      </c>
      <c r="M2" s="5" t="str">
        <f ca="1"/>
        <v>건물 39.59㎡(11.98평) / 대지권 17.5㎡(5.29평)</v>
      </c>
      <c r="N2" s="5" t="str">
        <f ca="1"/>
        <v>선순위임차인</v>
      </c>
      <c r="O2" s="5" t="str">
        <f ca="1"/>
        <v>감</v>
      </c>
      <c r="P2" s="5">
        <f ca="1"/>
        <v>227000000</v>
      </c>
      <c r="Q2" s="5" t="str">
        <f ca="1"/>
        <v>최</v>
      </c>
      <c r="R2" s="5">
        <f ca="1"/>
        <v>30467000</v>
      </c>
      <c r="S2" s="5" t="str">
        <f ca="1"/>
        <v>유찰</v>
      </c>
      <c r="T2" s="5" t="str">
        <f ca="1"/>
        <v>유찰 9회</v>
      </c>
      <c r="U2" s="5">
        <f ca="1"/>
        <v>-0.13</v>
      </c>
      <c r="V2" s="5">
        <f ca="1"/>
        <v>45272</v>
      </c>
      <c r="W2" s="5" t="str">
        <f ca="1"/>
        <v>(10:00)</v>
      </c>
      <c r="X2" s="5" t="str">
        <f ca="1"/>
        <v>입찰 당일</v>
      </c>
      <c r="Y2" s="5">
        <f ca="1"/>
        <v>2893</v>
      </c>
    </row>
    <row r="3" spans="1:25" x14ac:dyDescent="0.3">
      <c r="A3" t="s">
        <v>1</v>
      </c>
      <c r="J3" s="4">
        <v>2</v>
      </c>
      <c r="K3" s="5" t="str" cm="1">
        <f t="array" aca="1" ref="K3:Y3" ca="1">IFERROR(TRANSPOSE(OFFSET($A$1,SMALL($I:$I,ROW(A2))-1,0,SMALL($I:$I,ROW(A3))-SMALL($I:$I,ROW(A2)),1)),"")</f>
        <v>다세대/빌라</v>
      </c>
      <c r="L3" s="5" t="str">
        <f ca="1"/>
        <v>2021 타경 6430지도 보기서울 구로구 개봉동 310-1 동부에이스 4층 401호</v>
      </c>
      <c r="M3" s="5" t="str">
        <f ca="1"/>
        <v>건물 29.94㎡(9.06평) / 대지권 14.6㎡(4.42평)</v>
      </c>
      <c r="N3" s="5" t="str">
        <f ca="1"/>
        <v>도로인접, 선순위임차인</v>
      </c>
      <c r="O3" s="5" t="str">
        <f ca="1"/>
        <v>감</v>
      </c>
      <c r="P3" s="5">
        <f ca="1"/>
        <v>226000000</v>
      </c>
      <c r="Q3" s="5" t="str">
        <f ca="1"/>
        <v>최</v>
      </c>
      <c r="R3" s="5">
        <f ca="1"/>
        <v>12425000</v>
      </c>
      <c r="S3" s="5" t="str">
        <f ca="1"/>
        <v>유찰</v>
      </c>
      <c r="T3" s="5" t="str">
        <f ca="1"/>
        <v>유찰 13회</v>
      </c>
      <c r="U3" s="5">
        <f ca="1"/>
        <v>-0.05</v>
      </c>
      <c r="V3" s="5">
        <f ca="1"/>
        <v>45272</v>
      </c>
      <c r="W3" s="5" t="str">
        <f ca="1"/>
        <v>(10:00)</v>
      </c>
      <c r="X3" s="5" t="str">
        <f ca="1"/>
        <v>입찰 당일</v>
      </c>
      <c r="Y3" s="5">
        <f ca="1"/>
        <v>1001</v>
      </c>
    </row>
    <row r="4" spans="1:25" x14ac:dyDescent="0.3">
      <c r="A4" t="s">
        <v>2</v>
      </c>
      <c r="J4" s="4">
        <v>3</v>
      </c>
      <c r="K4" s="5" t="str" cm="1">
        <f t="array" aca="1" ref="K4:Y4" ca="1">IFERROR(TRANSPOSE(OFFSET($A$1,SMALL($I:$I,ROW(A3))-1,0,SMALL($I:$I,ROW(A4))-SMALL($I:$I,ROW(A3)),1)),"")</f>
        <v>다세대/빌라</v>
      </c>
      <c r="L4" s="5" t="str">
        <f ca="1"/>
        <v>2021 타경 102578지도 보기서울 관악구 신림동 92-1 3층 302호</v>
      </c>
      <c r="M4" s="5" t="str">
        <f ca="1"/>
        <v>건물 42.74㎡(12.93평) / 대지권 23.1㎡(6.99평)</v>
      </c>
      <c r="N4" s="5" t="str">
        <f ca="1"/>
        <v>도로인접, 선순위임차인</v>
      </c>
      <c r="O4" s="5" t="str">
        <f ca="1"/>
        <v>감</v>
      </c>
      <c r="P4" s="5">
        <f ca="1"/>
        <v>198000000</v>
      </c>
      <c r="Q4" s="5" t="str">
        <f ca="1"/>
        <v>최</v>
      </c>
      <c r="R4" s="5">
        <f ca="1"/>
        <v>51905000</v>
      </c>
      <c r="S4" s="5" t="str">
        <f ca="1"/>
        <v>유찰</v>
      </c>
      <c r="T4" s="5" t="str">
        <f ca="1"/>
        <v>유찰 6회</v>
      </c>
      <c r="U4" s="5">
        <f ca="1"/>
        <v>-0.26</v>
      </c>
      <c r="V4" s="5">
        <f ca="1"/>
        <v>45272</v>
      </c>
      <c r="W4" s="5" t="str">
        <f ca="1"/>
        <v>(10:00)</v>
      </c>
      <c r="X4" s="5" t="str">
        <f ca="1"/>
        <v>입찰 당일</v>
      </c>
      <c r="Y4" s="5">
        <f ca="1"/>
        <v>2519</v>
      </c>
    </row>
    <row r="5" spans="1:25" x14ac:dyDescent="0.3">
      <c r="A5" t="s">
        <v>3</v>
      </c>
      <c r="J5" s="4">
        <v>4</v>
      </c>
      <c r="K5" s="5" t="str" cm="1">
        <f t="array" aca="1" ref="K5:Y5" ca="1">IFERROR(TRANSPOSE(OFFSET($A$1,SMALL($I:$I,ROW(A4))-1,0,SMALL($I:$I,ROW(A5))-SMALL($I:$I,ROW(A4)),1)),"")</f>
        <v>다세대/빌라</v>
      </c>
      <c r="L5" s="5" t="str">
        <f ca="1"/>
        <v>2021 타경 104970지도 보기서울 동작구 상도동 201-58 다원씨앤아이 1층 102호</v>
      </c>
      <c r="M5" s="5" t="str">
        <f ca="1"/>
        <v>건물 30.97㎡(9.37평) / 대지권 18.65㎡(5.64평)</v>
      </c>
      <c r="N5" s="5" t="str">
        <f ca="1"/>
        <v>도로인접, 선순위임차인, 선순위임차권, 선순위전세권</v>
      </c>
      <c r="O5" s="5" t="str">
        <f ca="1"/>
        <v>감</v>
      </c>
      <c r="P5" s="5">
        <f ca="1"/>
        <v>170000000</v>
      </c>
      <c r="Q5" s="5" t="str">
        <f ca="1"/>
        <v>최</v>
      </c>
      <c r="R5" s="5">
        <f ca="1"/>
        <v>9346000</v>
      </c>
      <c r="S5" s="5" t="str">
        <f ca="1"/>
        <v>유찰</v>
      </c>
      <c r="T5" s="5" t="str">
        <f ca="1"/>
        <v>유찰 13회</v>
      </c>
      <c r="U5" s="5">
        <f ca="1"/>
        <v>-0.05</v>
      </c>
      <c r="V5" s="5">
        <f ca="1"/>
        <v>45272</v>
      </c>
      <c r="W5" s="5" t="str">
        <f ca="1"/>
        <v>(10:00)</v>
      </c>
      <c r="X5" s="5" t="str">
        <f ca="1"/>
        <v>입찰 당일</v>
      </c>
      <c r="Y5" s="5">
        <f ca="1"/>
        <v>3815</v>
      </c>
    </row>
    <row r="6" spans="1:25" x14ac:dyDescent="0.3">
      <c r="A6" t="s">
        <v>14</v>
      </c>
      <c r="J6" s="4">
        <v>5</v>
      </c>
      <c r="K6" s="5" t="str" cm="1">
        <f t="array" aca="1" ref="K6:Y6" ca="1">IFERROR(TRANSPOSE(OFFSET($A$1,SMALL($I:$I,ROW(A5))-1,0,SMALL($I:$I,ROW(A6))-SMALL($I:$I,ROW(A5)),1)),"")</f>
        <v>다세대/빌라</v>
      </c>
      <c r="L6" s="5" t="str">
        <f ca="1"/>
        <v>2021 타경 106778지도 보기서울 관악구 신림동 652-10 라임카운티 4층 502호</v>
      </c>
      <c r="M6" s="5" t="str">
        <f ca="1"/>
        <v>건물 28.52㎡(8.63평) / 대지권 26.9㎡(8.14평)</v>
      </c>
      <c r="N6" s="5" t="str">
        <f ca="1"/>
        <v>선순위임차인</v>
      </c>
      <c r="O6" s="5" t="str">
        <f ca="1"/>
        <v>감</v>
      </c>
      <c r="P6" s="5">
        <f ca="1"/>
        <v>317000000</v>
      </c>
      <c r="Q6" s="5" t="str">
        <f ca="1"/>
        <v>최</v>
      </c>
      <c r="R6" s="5">
        <f ca="1"/>
        <v>27230000</v>
      </c>
      <c r="S6" s="5" t="str">
        <f ca="1"/>
        <v>유찰</v>
      </c>
      <c r="T6" s="5" t="str">
        <f ca="1"/>
        <v>유찰 11회</v>
      </c>
      <c r="U6" s="5">
        <f ca="1"/>
        <v>-0.09</v>
      </c>
      <c r="V6" s="5">
        <f ca="1"/>
        <v>45272</v>
      </c>
      <c r="W6" s="5" t="str">
        <f ca="1"/>
        <v>(10:00)</v>
      </c>
      <c r="X6" s="5" t="str">
        <f ca="1"/>
        <v>입찰 당일</v>
      </c>
      <c r="Y6" s="5">
        <f ca="1"/>
        <v>927</v>
      </c>
    </row>
    <row r="7" spans="1:25" x14ac:dyDescent="0.3">
      <c r="A7" t="s">
        <v>5</v>
      </c>
      <c r="J7" s="4">
        <v>6</v>
      </c>
      <c r="K7" s="5" t="str" cm="1">
        <f t="array" aca="1" ref="K7:Y7" ca="1">IFERROR(TRANSPOSE(OFFSET($A$1,SMALL($I:$I,ROW(A6))-1,0,SMALL($I:$I,ROW(A7))-SMALL($I:$I,ROW(A6)),1)),"")</f>
        <v>다세대/빌라</v>
      </c>
      <c r="L7" s="5" t="str">
        <f ca="1"/>
        <v>2021 타경 108063지도 보기서울 성북구 정릉동 559-43 3층 301호</v>
      </c>
      <c r="M7" s="5" t="str">
        <f ca="1"/>
        <v>건물 43.46㎡(13.15평) / 대지권 26.5㎡(8.02평)</v>
      </c>
      <c r="N7" s="5" t="str">
        <f ca="1"/>
        <v>도로인접, 불법건축물, 선순위임차인</v>
      </c>
      <c r="O7" s="5" t="str">
        <f ca="1"/>
        <v>감</v>
      </c>
      <c r="P7" s="5">
        <f ca="1"/>
        <v>274000000</v>
      </c>
      <c r="Q7" s="5" t="str">
        <f ca="1"/>
        <v>최</v>
      </c>
      <c r="R7" s="5">
        <f ca="1"/>
        <v>7713000</v>
      </c>
      <c r="S7" s="5" t="str">
        <f ca="1"/>
        <v>유찰</v>
      </c>
      <c r="T7" s="5" t="str">
        <f ca="1"/>
        <v>유찰 16회</v>
      </c>
      <c r="U7" s="5">
        <f ca="1"/>
        <v>-0.03</v>
      </c>
      <c r="V7" s="5">
        <f ca="1"/>
        <v>45272</v>
      </c>
      <c r="W7" s="5" t="str">
        <f ca="1"/>
        <v>(10:00)</v>
      </c>
      <c r="X7" s="5" t="str">
        <f ca="1"/>
        <v>입찰 당일</v>
      </c>
      <c r="Y7" s="5">
        <f ca="1"/>
        <v>3133</v>
      </c>
    </row>
    <row r="8" spans="1:25" x14ac:dyDescent="0.3">
      <c r="A8" t="s">
        <v>4</v>
      </c>
      <c r="J8" s="4">
        <v>7</v>
      </c>
      <c r="K8" s="5" t="str" cm="1">
        <f t="array" aca="1" ref="K8:Y8" ca="1">IFERROR(TRANSPOSE(OFFSET($A$1,SMALL($I:$I,ROW(A7))-1,0,SMALL($I:$I,ROW(A8))-SMALL($I:$I,ROW(A7)),1)),"")</f>
        <v>근린상가</v>
      </c>
      <c r="L8" s="5" t="str">
        <f ca="1"/>
        <v>2021 타경 110278지도 보기서울 금천구 시흥동 830-11 에이엔캐슬 2층 203호</v>
      </c>
      <c r="M8" s="5" t="str">
        <f ca="1"/>
        <v>건물 38.85㎡(11.75평) / 대지권 17.9㎡(5.41평) / 제시외 8 ㎡</v>
      </c>
      <c r="N8" s="5" t="str">
        <f ca="1"/>
        <v>불법건축물, 선순위임차인</v>
      </c>
      <c r="O8" s="5" t="str">
        <f ca="1"/>
        <v>감</v>
      </c>
      <c r="P8" s="5">
        <f ca="1"/>
        <v>167760000</v>
      </c>
      <c r="Q8" s="5" t="str">
        <f ca="1"/>
        <v>최</v>
      </c>
      <c r="R8" s="5">
        <f ca="1"/>
        <v>7378000</v>
      </c>
      <c r="S8" s="5" t="str">
        <f ca="1"/>
        <v>유찰</v>
      </c>
      <c r="T8" s="5" t="str">
        <f ca="1"/>
        <v>유찰 14회</v>
      </c>
      <c r="U8" s="5">
        <f ca="1"/>
        <v>-0.04</v>
      </c>
      <c r="V8" s="5">
        <f ca="1"/>
        <v>45272</v>
      </c>
      <c r="W8" s="5" t="str">
        <f ca="1"/>
        <v>(10:00)</v>
      </c>
      <c r="X8" s="5" t="str">
        <f ca="1"/>
        <v>입찰 당일</v>
      </c>
      <c r="Y8" s="5">
        <f ca="1"/>
        <v>1648</v>
      </c>
    </row>
    <row r="9" spans="1:25" x14ac:dyDescent="0.3">
      <c r="A9" t="s">
        <v>15</v>
      </c>
      <c r="J9" s="4">
        <v>8</v>
      </c>
      <c r="K9" s="5" t="str" cm="1">
        <f t="array" aca="1" ref="K9:Y9" ca="1">IFERROR(TRANSPOSE(OFFSET($A$1,SMALL($I:$I,ROW(A8))-1,0,SMALL($I:$I,ROW(A9))-SMALL($I:$I,ROW(A8)),1)),"")</f>
        <v>다세대/빌라</v>
      </c>
      <c r="L9" s="5" t="str">
        <f ca="1"/>
        <v>2021 타경 110707지도 보기서울 도봉구 도봉동 634-6 다이아포레 5층 501호</v>
      </c>
      <c r="M9" s="5" t="str">
        <f ca="1"/>
        <v>건물 36.19㎡(10.95평) / 대지권 17.6㎡(5.32평)</v>
      </c>
      <c r="N9" s="5" t="str">
        <f ca="1"/>
        <v>도로인접, 선순위임차인</v>
      </c>
      <c r="O9" s="5" t="str">
        <f ca="1"/>
        <v>감</v>
      </c>
      <c r="P9" s="5">
        <f ca="1"/>
        <v>300000000</v>
      </c>
      <c r="Q9" s="5" t="str">
        <f ca="1"/>
        <v>최</v>
      </c>
      <c r="R9" s="5">
        <f ca="1"/>
        <v>153600000</v>
      </c>
      <c r="S9" s="5" t="str">
        <f ca="1"/>
        <v>유찰</v>
      </c>
      <c r="T9" s="5" t="str">
        <f ca="1"/>
        <v>유찰 12회</v>
      </c>
      <c r="U9" s="5">
        <f ca="1"/>
        <v>-0.51</v>
      </c>
      <c r="V9" s="5">
        <f ca="1"/>
        <v>45272</v>
      </c>
      <c r="W9" s="5" t="str">
        <f ca="1"/>
        <v>(10:00)</v>
      </c>
      <c r="X9" s="5" t="str">
        <f ca="1"/>
        <v>입찰 당일</v>
      </c>
      <c r="Y9" s="5">
        <f ca="1"/>
        <v>3174</v>
      </c>
    </row>
    <row r="10" spans="1:25" x14ac:dyDescent="0.3">
      <c r="A10" t="s">
        <v>16</v>
      </c>
      <c r="I10" s="4" t="str">
        <f>IF(A10="",ROW(A10),IF(ISNUMBER(FIND("타경",A10)),ROW(A10)-1,""))</f>
        <v/>
      </c>
      <c r="J10" s="4">
        <v>9</v>
      </c>
      <c r="K10" s="5" t="str" cm="1">
        <f t="array" aca="1" ref="K10:Y10" ca="1">IFERROR(TRANSPOSE(OFFSET($A$1,SMALL($I:$I,ROW(A9))-1,0,SMALL($I:$I,ROW(A10))-SMALL($I:$I,ROW(A9)),1)),"")</f>
        <v>다세대/빌라</v>
      </c>
      <c r="L10" s="5" t="str">
        <f ca="1"/>
        <v>2021 타경 113406(1)지도 보기서울 강서구 화곡동 871-19 스페이스빌 제에이동 4층 402호</v>
      </c>
      <c r="M10" s="5" t="str">
        <f ca="1"/>
        <v>건물 28.44㎡(8.6평) / 대지권 17.1㎡(5.17평)</v>
      </c>
      <c r="N10" s="5" t="str">
        <f ca="1"/>
        <v>도로인접, 선순위임차인</v>
      </c>
      <c r="O10" s="5" t="str">
        <f ca="1"/>
        <v>감</v>
      </c>
      <c r="P10" s="5">
        <f ca="1"/>
        <v>222000000</v>
      </c>
      <c r="Q10" s="5" t="str">
        <f ca="1"/>
        <v>최</v>
      </c>
      <c r="R10" s="5">
        <f ca="1"/>
        <v>23838000</v>
      </c>
      <c r="S10" s="5" t="str">
        <f ca="1"/>
        <v>유찰</v>
      </c>
      <c r="T10" s="5" t="str">
        <f ca="1"/>
        <v>유찰 10회</v>
      </c>
      <c r="U10" s="5">
        <f ca="1"/>
        <v>-0.11</v>
      </c>
      <c r="V10" s="5">
        <f ca="1"/>
        <v>45272</v>
      </c>
      <c r="W10" s="5" t="str">
        <f ca="1"/>
        <v>(10:00)</v>
      </c>
      <c r="X10" s="5" t="str">
        <f ca="1"/>
        <v>입찰 당일</v>
      </c>
      <c r="Y10" s="5">
        <f ca="1"/>
        <v>508</v>
      </c>
    </row>
    <row r="11" spans="1:25" x14ac:dyDescent="0.3">
      <c r="A11" t="s">
        <v>17</v>
      </c>
      <c r="I11" s="4" t="str">
        <f>IF(A11="",ROW(A11),IF(ISNUMBER(FIND("타경",A11)),ROW(A11)-1,""))</f>
        <v/>
      </c>
      <c r="J11" s="4">
        <v>10</v>
      </c>
      <c r="K11" s="5" t="str" cm="1">
        <f t="array" aca="1" ref="K11:Y11" ca="1">IFERROR(TRANSPOSE(OFFSET($A$1,SMALL($I:$I,ROW(A10))-1,0,SMALL($I:$I,ROW(A11))-SMALL($I:$I,ROW(A10)),1)),"")</f>
        <v>다세대/빌라</v>
      </c>
      <c r="L11" s="5" t="str">
        <f ca="1"/>
        <v>2021 타경 113406(2)지도 보기서울 양천구 신월동 91-2 고센아트빌 5층 502호</v>
      </c>
      <c r="M11" s="5" t="str">
        <f ca="1"/>
        <v>건물 28.45㎡(8.61평) / 대지권 18.6㎡(5.63평)</v>
      </c>
      <c r="N11" s="5" t="str">
        <f ca="1"/>
        <v>도로인접, 선순위임차인</v>
      </c>
      <c r="O11" s="5" t="str">
        <f ca="1"/>
        <v>감</v>
      </c>
      <c r="P11" s="5">
        <f ca="1"/>
        <v>202000000</v>
      </c>
      <c r="Q11" s="5" t="str">
        <f ca="1"/>
        <v>최</v>
      </c>
      <c r="R11" s="5">
        <f ca="1"/>
        <v>17352000</v>
      </c>
      <c r="S11" s="5" t="str">
        <f ca="1"/>
        <v>유찰</v>
      </c>
      <c r="T11" s="5" t="str">
        <f ca="1"/>
        <v>유찰 11회</v>
      </c>
      <c r="U11" s="5">
        <f ca="1"/>
        <v>-0.09</v>
      </c>
      <c r="V11" s="5">
        <f ca="1"/>
        <v>45272</v>
      </c>
      <c r="W11" s="5" t="str">
        <f ca="1"/>
        <v>(10:00)</v>
      </c>
      <c r="X11" s="5" t="str">
        <f ca="1"/>
        <v>입찰 당일</v>
      </c>
      <c r="Y11" s="5">
        <f ca="1"/>
        <v>475</v>
      </c>
    </row>
    <row r="12" spans="1:25" x14ac:dyDescent="0.3">
      <c r="A12" t="s">
        <v>18</v>
      </c>
      <c r="I12" s="4">
        <f>IF(A12="",ROW(A12),IF(ISNUMBER(FIND("타경",A12)),ROW(A12)-1,""))</f>
        <v>11</v>
      </c>
      <c r="J12" s="4">
        <v>11</v>
      </c>
      <c r="K12" s="5" t="str" cm="1">
        <f t="array" aca="1" ref="K12:Y12" ca="1">IFERROR(TRANSPOSE(OFFSET($A$1,SMALL($I:$I,ROW(A11))-1,0,SMALL($I:$I,ROW(A12))-SMALL($I:$I,ROW(A11)),1)),"")</f>
        <v>다세대/빌라</v>
      </c>
      <c r="L12" s="5" t="str">
        <f ca="1"/>
        <v>2021 타경 113406(4)지도 보기서울 강서구 화곡동 397-13 유현빌 2층 202호</v>
      </c>
      <c r="M12" s="5" t="str">
        <f ca="1"/>
        <v>건물 28.82㎡(8.72평) / 대지권 18.5㎡(5.6평)</v>
      </c>
      <c r="N12" s="5" t="str">
        <f ca="1"/>
        <v>도로인접, 선순위임차인</v>
      </c>
      <c r="O12" s="5" t="str">
        <f ca="1"/>
        <v>감</v>
      </c>
      <c r="P12" s="5">
        <f ca="1"/>
        <v>189000000</v>
      </c>
      <c r="Q12" s="5" t="str">
        <f ca="1"/>
        <v>최</v>
      </c>
      <c r="R12" s="5">
        <f ca="1"/>
        <v>20294000</v>
      </c>
      <c r="S12" s="5" t="str">
        <f ca="1"/>
        <v>유찰</v>
      </c>
      <c r="T12" s="5" t="str">
        <f ca="1"/>
        <v>유찰 10회</v>
      </c>
      <c r="U12" s="5">
        <f ca="1"/>
        <v>-0.11</v>
      </c>
      <c r="V12" s="5">
        <f ca="1"/>
        <v>45272</v>
      </c>
      <c r="W12" s="5" t="str">
        <f ca="1"/>
        <v>(10:00)</v>
      </c>
      <c r="X12" s="5" t="str">
        <f ca="1"/>
        <v>입찰 당일</v>
      </c>
      <c r="Y12" s="5">
        <f ca="1"/>
        <v>496</v>
      </c>
    </row>
    <row r="13" spans="1:25" x14ac:dyDescent="0.3">
      <c r="A13" t="s">
        <v>19</v>
      </c>
      <c r="I13" s="4" t="str">
        <f>IF(A13="",ROW(A13),IF(ISNUMBER(FIND("타경",A13)),ROW(A13)-1,""))</f>
        <v/>
      </c>
      <c r="J13" s="4">
        <v>12</v>
      </c>
      <c r="K13" s="5" t="str" cm="1">
        <f t="array" aca="1" ref="K13:Y13" ca="1">IFERROR(TRANSPOSE(OFFSET($A$1,SMALL($I:$I,ROW(A12))-1,0,SMALL($I:$I,ROW(A13))-SMALL($I:$I,ROW(A12)),1)),"")</f>
        <v>다세대/빌라</v>
      </c>
      <c r="L13" s="5" t="str">
        <f ca="1"/>
        <v>2021 타경 114867지도 보기서울 강서구 화곡동 91-3 가원홈타운 2층 203호</v>
      </c>
      <c r="M13" s="5" t="str">
        <f ca="1"/>
        <v>건물 58.87㎡(17.81평) / 대지권 27.6㎡(8.35평)</v>
      </c>
      <c r="N13" s="5" t="str">
        <f ca="1"/>
        <v>도로인접, 선순위임차인</v>
      </c>
      <c r="O13" s="5" t="str">
        <f ca="1"/>
        <v>감</v>
      </c>
      <c r="P13" s="5">
        <f ca="1"/>
        <v>268000000</v>
      </c>
      <c r="Q13" s="5" t="str">
        <f ca="1"/>
        <v>최</v>
      </c>
      <c r="R13" s="5">
        <f ca="1"/>
        <v>44962000</v>
      </c>
      <c r="S13" s="5" t="str">
        <f ca="1"/>
        <v>유찰</v>
      </c>
      <c r="T13" s="5" t="str">
        <f ca="1"/>
        <v>유찰 8회</v>
      </c>
      <c r="U13" s="5">
        <f ca="1"/>
        <v>-0.17</v>
      </c>
      <c r="V13" s="5">
        <f ca="1"/>
        <v>45272</v>
      </c>
      <c r="W13" s="5" t="str">
        <f ca="1"/>
        <v>(10:00)</v>
      </c>
      <c r="X13" s="5" t="str">
        <f ca="1"/>
        <v>입찰 당일</v>
      </c>
      <c r="Y13" s="5">
        <f ca="1"/>
        <v>725</v>
      </c>
    </row>
    <row r="14" spans="1:25" x14ac:dyDescent="0.3">
      <c r="A14" t="s">
        <v>20</v>
      </c>
      <c r="I14" s="4" t="str">
        <f>IF(A14="",ROW(A14),IF(ISNUMBER(FIND("타경",A14)),ROW(A14)-1,""))</f>
        <v/>
      </c>
      <c r="J14" s="4">
        <v>13</v>
      </c>
      <c r="K14" s="5" t="str" cm="1">
        <f t="array" aca="1" ref="K14:Y14" ca="1">IFERROR(TRANSPOSE(OFFSET($A$1,SMALL($I:$I,ROW(A13))-1,0,SMALL($I:$I,ROW(A14))-SMALL($I:$I,ROW(A13)),1)),"")</f>
        <v>다세대/빌라</v>
      </c>
      <c r="L14" s="5" t="str">
        <f ca="1"/>
        <v>2021 타경 116733지도 보기서울 강서구 화곡동 332-16 씨티하우스 2층 202호</v>
      </c>
      <c r="M14" s="5" t="str">
        <f ca="1"/>
        <v>건물 24.7㎡(7.47평) / 대지권 15.93㎡(4.82평)</v>
      </c>
      <c r="N14" s="5" t="str">
        <f ca="1"/>
        <v>도로인접, 선순위임차인</v>
      </c>
      <c r="O14" s="5" t="str">
        <f ca="1"/>
        <v>감</v>
      </c>
      <c r="P14" s="5">
        <f ca="1"/>
        <v>218000000</v>
      </c>
      <c r="Q14" s="5" t="str">
        <f ca="1"/>
        <v>최</v>
      </c>
      <c r="R14" s="5">
        <f ca="1"/>
        <v>29259000</v>
      </c>
      <c r="S14" s="5" t="str">
        <f ca="1"/>
        <v>유찰</v>
      </c>
      <c r="T14" s="5" t="str">
        <f ca="1"/>
        <v>유찰 9회</v>
      </c>
      <c r="U14" s="5">
        <f ca="1"/>
        <v>-0.13</v>
      </c>
      <c r="V14" s="5">
        <f ca="1"/>
        <v>45272</v>
      </c>
      <c r="W14" s="5" t="str">
        <f ca="1"/>
        <v>(10:00)</v>
      </c>
      <c r="X14" s="5" t="str">
        <f ca="1"/>
        <v>입찰 당일</v>
      </c>
      <c r="Y14" s="5">
        <f ca="1"/>
        <v>316</v>
      </c>
    </row>
    <row r="15" spans="1:25" x14ac:dyDescent="0.3">
      <c r="A15" t="s">
        <v>21</v>
      </c>
      <c r="I15" s="4" t="str">
        <f>IF(A15="",ROW(A15),IF(ISNUMBER(FIND("타경",A15)),ROW(A15)-1,""))</f>
        <v/>
      </c>
      <c r="J15" s="4">
        <v>14</v>
      </c>
      <c r="K15" s="5" t="str" cm="1">
        <f t="array" aca="1" ref="K15:Y15" ca="1">IFERROR(TRANSPOSE(OFFSET($A$1,SMALL($I:$I,ROW(A14))-1,0,SMALL($I:$I,ROW(A15))-SMALL($I:$I,ROW(A14)),1)),"")</f>
        <v>다세대/빌라</v>
      </c>
      <c r="L15" s="5" t="str">
        <f ca="1"/>
        <v>2022 타경 1771지도 보기서울 관악구 신림동 652-10 라임카운티 2층 304호</v>
      </c>
      <c r="M15" s="5" t="str">
        <f ca="1"/>
        <v>건물 29.16㎡(8.82평) / 대지권 27.5㎡(8.32평)</v>
      </c>
      <c r="N15" s="5" t="str">
        <f ca="1"/>
        <v>선순위임차인</v>
      </c>
      <c r="O15" s="5" t="str">
        <f ca="1"/>
        <v>감</v>
      </c>
      <c r="P15" s="5">
        <f ca="1"/>
        <v>266000000</v>
      </c>
      <c r="Q15" s="5" t="str">
        <f ca="1"/>
        <v>최</v>
      </c>
      <c r="R15" s="5">
        <f ca="1"/>
        <v>35702000</v>
      </c>
      <c r="S15" s="5" t="str">
        <f ca="1"/>
        <v>유찰</v>
      </c>
      <c r="T15" s="5" t="str">
        <f ca="1"/>
        <v>유찰 9회</v>
      </c>
      <c r="U15" s="5">
        <f ca="1"/>
        <v>-0.13</v>
      </c>
      <c r="V15" s="5">
        <f ca="1"/>
        <v>45272</v>
      </c>
      <c r="W15" s="5" t="str">
        <f ca="1"/>
        <v>(10:00)</v>
      </c>
      <c r="X15" s="5" t="str">
        <f ca="1"/>
        <v>입찰 당일</v>
      </c>
      <c r="Y15" s="5">
        <f ca="1"/>
        <v>1995</v>
      </c>
    </row>
    <row r="16" spans="1:25" x14ac:dyDescent="0.3">
      <c r="A16" s="1">
        <v>227000000</v>
      </c>
      <c r="I16" s="4" t="str">
        <f>IF(A16="",ROW(A16),IF(ISNUMBER(FIND("타경",A16)),ROW(A16)-1,""))</f>
        <v/>
      </c>
      <c r="J16" s="4">
        <v>15</v>
      </c>
      <c r="K16" s="5" t="str" cm="1">
        <f t="array" aca="1" ref="K16:Y16" ca="1">IFERROR(TRANSPOSE(OFFSET($A$1,SMALL($I:$I,ROW(A15))-1,0,SMALL($I:$I,ROW(A16))-SMALL($I:$I,ROW(A15)),1)),"")</f>
        <v>다세대/빌라</v>
      </c>
      <c r="L16" s="5" t="str">
        <f ca="1"/>
        <v>2022 타경 1999지도 보기서울 양천구 목동 324-161 까사지오 6층 602호</v>
      </c>
      <c r="M16" s="5" t="str">
        <f ca="1"/>
        <v>건물 28.43㎡(8.6평) / 대지권 17.31㎡(5.24평) / 제시외 6.2 ㎡</v>
      </c>
      <c r="N16" s="5" t="str">
        <f ca="1"/>
        <v>도로인접, 불법건축물, 선순위임차인</v>
      </c>
      <c r="O16" s="5" t="str">
        <f ca="1"/>
        <v>감</v>
      </c>
      <c r="P16" s="5">
        <f ca="1"/>
        <v>230000000</v>
      </c>
      <c r="Q16" s="5" t="str">
        <f ca="1"/>
        <v>최</v>
      </c>
      <c r="R16" s="5">
        <f ca="1"/>
        <v>38587000</v>
      </c>
      <c r="S16" s="5" t="str">
        <f ca="1"/>
        <v>유찰</v>
      </c>
      <c r="T16" s="5" t="str">
        <f ca="1"/>
        <v>유찰 8회</v>
      </c>
      <c r="U16" s="5">
        <f ca="1"/>
        <v>-0.17</v>
      </c>
      <c r="V16" s="5">
        <f ca="1"/>
        <v>45272</v>
      </c>
      <c r="W16" s="5" t="str">
        <f ca="1"/>
        <v>(10:00)</v>
      </c>
      <c r="X16" s="5" t="str">
        <f ca="1"/>
        <v>입찰 당일</v>
      </c>
      <c r="Y16" s="5">
        <f ca="1"/>
        <v>299</v>
      </c>
    </row>
    <row r="17" spans="1:25" x14ac:dyDescent="0.3">
      <c r="A17" t="s">
        <v>22</v>
      </c>
      <c r="I17" s="4" t="str">
        <f>IF(A17="",ROW(A17),IF(ISNUMBER(FIND("타경",A17)),ROW(A17)-1,""))</f>
        <v/>
      </c>
      <c r="J17" s="4">
        <v>16</v>
      </c>
      <c r="K17" s="5" t="str" cm="1">
        <f t="array" aca="1" ref="K17:Y17" ca="1">IFERROR(TRANSPOSE(OFFSET($A$1,SMALL($I:$I,ROW(A16))-1,0,SMALL($I:$I,ROW(A17))-SMALL($I:$I,ROW(A16)),1)),"")</f>
        <v>아파트</v>
      </c>
      <c r="L17" s="5" t="str">
        <f ca="1"/>
        <v>2022 타경 2315지도 보기서울 도봉구 방학동 272 신동아아파트 2동 10층 1006호</v>
      </c>
      <c r="M17" s="5" t="str">
        <f ca="1"/>
        <v>건물 20.18㎡(6.1평) / 대지권 8.66㎡(2.62평)</v>
      </c>
      <c r="N17" s="5" t="str">
        <f ca="1"/>
        <v>지분경매, 선순위임차인</v>
      </c>
      <c r="O17" s="5" t="str">
        <f ca="1"/>
        <v>감</v>
      </c>
      <c r="P17" s="5">
        <f ca="1"/>
        <v>185714285</v>
      </c>
      <c r="Q17" s="5" t="str">
        <f ca="1"/>
        <v>최</v>
      </c>
      <c r="R17" s="5">
        <f ca="1"/>
        <v>148571000</v>
      </c>
      <c r="S17" s="5" t="str">
        <f ca="1"/>
        <v>유찰</v>
      </c>
      <c r="T17" s="5" t="str">
        <f ca="1"/>
        <v>유찰 1회</v>
      </c>
      <c r="U17" s="5">
        <f ca="1"/>
        <v>-0.8</v>
      </c>
      <c r="V17" s="5">
        <f ca="1"/>
        <v>45272</v>
      </c>
      <c r="W17" s="5" t="str">
        <f ca="1"/>
        <v>(10:00)</v>
      </c>
      <c r="X17" s="5" t="str">
        <f ca="1"/>
        <v>입찰 당일</v>
      </c>
      <c r="Y17" s="5">
        <f ca="1"/>
        <v>257</v>
      </c>
    </row>
    <row r="18" spans="1:25" x14ac:dyDescent="0.3">
      <c r="A18" s="1">
        <v>30467000</v>
      </c>
      <c r="I18" s="4" t="str">
        <f>IF(A18="",ROW(A18),IF(ISNUMBER(FIND("타경",A18)),ROW(A18)-1,""))</f>
        <v/>
      </c>
      <c r="J18" s="4">
        <v>17</v>
      </c>
      <c r="K18" s="5" t="str" cm="1">
        <f t="array" aca="1" ref="K18:Y18" ca="1">IFERROR(TRANSPOSE(OFFSET($A$1,SMALL($I:$I,ROW(A17))-1,0,SMALL($I:$I,ROW(A18))-SMALL($I:$I,ROW(A17)),1)),"")</f>
        <v>다세대/빌라</v>
      </c>
      <c r="L18" s="5" t="str">
        <f ca="1"/>
        <v>2022 타경 3289지도 보기서울 관악구 봉천동 635-287 선경하이츠 지하 1층 비03호</v>
      </c>
      <c r="M18" s="5" t="str">
        <f ca="1"/>
        <v>건물 23.7㎡(7.17평) / 대지권 9㎡(2.72평)</v>
      </c>
      <c r="N18" s="5" t="str">
        <f ca="1"/>
        <v>선순위임차인</v>
      </c>
      <c r="O18" s="5" t="str">
        <f ca="1"/>
        <v>감</v>
      </c>
      <c r="P18" s="5">
        <f ca="1"/>
        <v>122000000</v>
      </c>
      <c r="Q18" s="5" t="str">
        <f ca="1"/>
        <v>최</v>
      </c>
      <c r="R18" s="5">
        <f ca="1"/>
        <v>49971000</v>
      </c>
      <c r="S18" s="5" t="str">
        <f ca="1"/>
        <v>유찰</v>
      </c>
      <c r="T18" s="5" t="str">
        <f ca="1"/>
        <v>유찰 4회</v>
      </c>
      <c r="U18" s="5">
        <f ca="1"/>
        <v>-0.41</v>
      </c>
      <c r="V18" s="5">
        <f ca="1"/>
        <v>45272</v>
      </c>
      <c r="W18" s="5" t="str">
        <f ca="1"/>
        <v>(10:00)</v>
      </c>
      <c r="X18" s="5" t="str">
        <f ca="1"/>
        <v>입찰 당일</v>
      </c>
      <c r="Y18" s="5">
        <f ca="1"/>
        <v>449</v>
      </c>
    </row>
    <row r="19" spans="1:25" x14ac:dyDescent="0.3">
      <c r="A19" t="s">
        <v>7</v>
      </c>
      <c r="I19" s="4" t="str">
        <f>IF(A19="",ROW(A19),IF(ISNUMBER(FIND("타경",A19)),ROW(A19)-1,""))</f>
        <v/>
      </c>
      <c r="J19" s="4">
        <v>18</v>
      </c>
      <c r="K19" s="5" t="str" cm="1">
        <f t="array" aca="1" ref="K19:X19" ca="1">IFERROR(TRANSPOSE(OFFSET($A$1,SMALL($I:$I,ROW(A18))-1,0,SMALL($I:$I,ROW(A19))-SMALL($I:$I,ROW(A18)),1)),"")</f>
        <v>다세대/빌라</v>
      </c>
      <c r="L19" s="5" t="str">
        <f ca="1"/>
        <v>2022 타경 3431지도 보기서울 성북구 종암동 125-20 2층 202호</v>
      </c>
      <c r="M19" s="5" t="str">
        <f ca="1"/>
        <v>건물 66.75㎡(20.19평) / 대지권 41.6㎡(12.58평)</v>
      </c>
      <c r="N19" s="5" t="str">
        <f ca="1"/>
        <v>도로인접, 선순위임차인</v>
      </c>
      <c r="O19" s="5" t="str">
        <f ca="1"/>
        <v>감</v>
      </c>
      <c r="P19" s="5">
        <f ca="1"/>
        <v>298000000</v>
      </c>
      <c r="Q19" s="5" t="str">
        <f ca="1"/>
        <v>최</v>
      </c>
      <c r="R19" s="5">
        <f ca="1"/>
        <v>298000000</v>
      </c>
      <c r="S19" s="5" t="str">
        <f ca="1"/>
        <v>유찰</v>
      </c>
      <c r="T19" s="5">
        <f ca="1"/>
        <v>-1</v>
      </c>
      <c r="U19" s="5">
        <f ca="1"/>
        <v>45272</v>
      </c>
      <c r="V19" s="5" t="str">
        <f ca="1"/>
        <v>(10:00)</v>
      </c>
      <c r="W19" s="5" t="str">
        <f ca="1"/>
        <v>입찰 당일</v>
      </c>
      <c r="X19" s="5">
        <f ca="1"/>
        <v>144</v>
      </c>
      <c r="Y19" s="5"/>
    </row>
    <row r="20" spans="1:25" x14ac:dyDescent="0.3">
      <c r="A20" t="s">
        <v>23</v>
      </c>
      <c r="I20" s="4" t="str">
        <f>IF(A20="",ROW(A20),IF(ISNUMBER(FIND("타경",A20)),ROW(A20)-1,""))</f>
        <v/>
      </c>
      <c r="J20" s="4">
        <v>19</v>
      </c>
      <c r="K20" s="5" t="str" cm="1">
        <f t="array" aca="1" ref="K20:Y20" ca="1">IFERROR(TRANSPOSE(OFFSET($A$1,SMALL($I:$I,ROW(A19))-1,0,SMALL($I:$I,ROW(A20))-SMALL($I:$I,ROW(A19)),1)),"")</f>
        <v>주택</v>
      </c>
      <c r="L20" s="5" t="str">
        <f ca="1"/>
        <v>2022 타경 3585지도 보기서울 성북구 성북동 25-39 외 1개 목록</v>
      </c>
      <c r="M20" s="5" t="str">
        <f ca="1"/>
        <v>건물 385.88㎡(116.73평) / 토지 656㎡(198.44평)</v>
      </c>
      <c r="N20" s="5" t="str">
        <f ca="1"/>
        <v>선순위임차인</v>
      </c>
      <c r="O20" s="5" t="str">
        <f ca="1"/>
        <v>감</v>
      </c>
      <c r="P20" s="5">
        <f ca="1"/>
        <v>5846093700</v>
      </c>
      <c r="Q20" s="5" t="str">
        <f ca="1"/>
        <v>최</v>
      </c>
      <c r="R20" s="5">
        <f ca="1"/>
        <v>4676875000</v>
      </c>
      <c r="S20" s="5" t="str">
        <f ca="1"/>
        <v>유찰</v>
      </c>
      <c r="T20" s="5" t="str">
        <f ca="1"/>
        <v>유찰 1회</v>
      </c>
      <c r="U20" s="5">
        <f ca="1"/>
        <v>-0.8</v>
      </c>
      <c r="V20" s="5">
        <f ca="1"/>
        <v>45272</v>
      </c>
      <c r="W20" s="5" t="str">
        <f ca="1"/>
        <v>(10:00)</v>
      </c>
      <c r="X20" s="5" t="str">
        <f ca="1"/>
        <v>입찰 당일</v>
      </c>
      <c r="Y20" s="5">
        <f ca="1"/>
        <v>1255</v>
      </c>
    </row>
    <row r="21" spans="1:25" x14ac:dyDescent="0.3">
      <c r="A21" s="3">
        <v>-0.13</v>
      </c>
      <c r="I21" s="4" t="str">
        <f>IF(A21="",ROW(A21),IF(ISNUMBER(FIND("타경",A21)),ROW(A21)-1,""))</f>
        <v/>
      </c>
      <c r="J21" s="4">
        <v>20</v>
      </c>
      <c r="K21" s="5" t="str" cm="1">
        <f t="array" aca="1" ref="K21:X21" ca="1">IFERROR(TRANSPOSE(OFFSET($A$1,SMALL($I:$I,ROW(A20))-1,0,SMALL($I:$I,ROW(A21))-SMALL($I:$I,ROW(A20)),1)),"")</f>
        <v>근린상가</v>
      </c>
      <c r="L21" s="5" t="str">
        <f ca="1"/>
        <v>2022 타경 3834지도 보기서울 구로구 구로동 3-25 신도림테크노마트 8층 174호 외 1개 목록</v>
      </c>
      <c r="M21" s="5" t="str">
        <f ca="1"/>
        <v>건물 20.94㎡(6.33평) / 대지권 4.6㎡(1.39평)</v>
      </c>
      <c r="N21" s="5" t="str">
        <f ca="1"/>
        <v>도로인접</v>
      </c>
      <c r="O21" s="5" t="str">
        <f ca="1"/>
        <v>감</v>
      </c>
      <c r="P21" s="5">
        <f ca="1"/>
        <v>108000000</v>
      </c>
      <c r="Q21" s="5" t="str">
        <f ca="1"/>
        <v>최</v>
      </c>
      <c r="R21" s="5">
        <f ca="1"/>
        <v>108000000</v>
      </c>
      <c r="S21" s="5" t="str">
        <f ca="1"/>
        <v>유찰</v>
      </c>
      <c r="T21" s="5">
        <f ca="1"/>
        <v>-1</v>
      </c>
      <c r="U21" s="5">
        <f ca="1"/>
        <v>45272</v>
      </c>
      <c r="V21" s="5" t="str">
        <f ca="1"/>
        <v>(10:00)</v>
      </c>
      <c r="W21" s="5" t="str">
        <f ca="1"/>
        <v>입찰 당일</v>
      </c>
      <c r="X21" s="5">
        <f ca="1"/>
        <v>16</v>
      </c>
      <c r="Y21" s="5"/>
    </row>
    <row r="22" spans="1:25" x14ac:dyDescent="0.3">
      <c r="A22" s="2">
        <v>45272</v>
      </c>
      <c r="I22" s="4" t="str">
        <f>IF(A22="",ROW(A22),IF(ISNUMBER(FIND("타경",A22)),ROW(A22)-1,""))</f>
        <v/>
      </c>
      <c r="J22" s="4">
        <v>21</v>
      </c>
      <c r="K22" s="5" t="str" cm="1">
        <f t="array" aca="1" ref="K22:Y22" ca="1">IFERROR(TRANSPOSE(OFFSET($A$1,SMALL($I:$I,ROW(A21))-1,0,SMALL($I:$I,ROW(A22))-SMALL($I:$I,ROW(A21)),1)),"")</f>
        <v>다세대/빌라</v>
      </c>
      <c r="L22" s="5" t="str">
        <f ca="1"/>
        <v>2022 타경 4114(1)지도 보기서울 관악구 신림동 760-40 엘하우스 2층 202호</v>
      </c>
      <c r="M22" s="5" t="str">
        <f ca="1"/>
        <v>건물 43.96㎡(13.3평) / 대지권 27.5㎡(8.32평)</v>
      </c>
      <c r="N22" s="5" t="str">
        <f ca="1"/>
        <v>도로인접, 선순위임차인</v>
      </c>
      <c r="O22" s="5" t="str">
        <f ca="1"/>
        <v>감</v>
      </c>
      <c r="P22" s="5">
        <f ca="1"/>
        <v>298000000</v>
      </c>
      <c r="Q22" s="5" t="str">
        <f ca="1"/>
        <v>최</v>
      </c>
      <c r="R22" s="5">
        <f ca="1"/>
        <v>238400000</v>
      </c>
      <c r="S22" s="5" t="str">
        <f ca="1"/>
        <v>유찰</v>
      </c>
      <c r="T22" s="5" t="str">
        <f ca="1"/>
        <v>유찰 1회</v>
      </c>
      <c r="U22" s="5">
        <f ca="1"/>
        <v>-0.8</v>
      </c>
      <c r="V22" s="5">
        <f ca="1"/>
        <v>45272</v>
      </c>
      <c r="W22" s="5" t="str">
        <f ca="1"/>
        <v>(10:00)</v>
      </c>
      <c r="X22" s="5" t="str">
        <f ca="1"/>
        <v>입찰 당일</v>
      </c>
      <c r="Y22" s="5">
        <f ca="1"/>
        <v>184</v>
      </c>
    </row>
    <row r="23" spans="1:25" x14ac:dyDescent="0.3">
      <c r="A23" t="s">
        <v>24</v>
      </c>
      <c r="I23" s="4" t="str">
        <f>IF(A23="",ROW(A23),IF(ISNUMBER(FIND("타경",A23)),ROW(A23)-1,""))</f>
        <v/>
      </c>
      <c r="J23" s="4">
        <v>22</v>
      </c>
      <c r="K23" s="5" t="str" cm="1">
        <f t="array" aca="1" ref="K23:Y23" ca="1">IFERROR(TRANSPOSE(OFFSET($A$1,SMALL($I:$I,ROW(A22))-1,0,SMALL($I:$I,ROW(A23))-SMALL($I:$I,ROW(A22)),1)),"")</f>
        <v>다세대/빌라</v>
      </c>
      <c r="L23" s="5" t="str">
        <f ca="1"/>
        <v>2022 타경 4114(2)지도 보기서울 관악구 신림동 760-40 엘하우스 3층 301호</v>
      </c>
      <c r="M23" s="5" t="str">
        <f ca="1"/>
        <v>건물 42.09㎡(12.73평) / 대지권 26.3㎡(7.96평)</v>
      </c>
      <c r="N23" s="5" t="str">
        <f ca="1"/>
        <v>도로인접, 선순위임차인</v>
      </c>
      <c r="O23" s="5" t="str">
        <f ca="1"/>
        <v>감</v>
      </c>
      <c r="P23" s="5">
        <f ca="1"/>
        <v>290000000</v>
      </c>
      <c r="Q23" s="5" t="str">
        <f ca="1"/>
        <v>최</v>
      </c>
      <c r="R23" s="5">
        <f ca="1"/>
        <v>232000000</v>
      </c>
      <c r="S23" s="5" t="str">
        <f ca="1"/>
        <v>유찰</v>
      </c>
      <c r="T23" s="5" t="str">
        <f ca="1"/>
        <v>유찰 1회</v>
      </c>
      <c r="U23" s="5">
        <f ca="1"/>
        <v>-0.8</v>
      </c>
      <c r="V23" s="5">
        <f ca="1"/>
        <v>45272</v>
      </c>
      <c r="W23" s="5" t="str">
        <f ca="1"/>
        <v>(10:00)</v>
      </c>
      <c r="X23" s="5" t="str">
        <f ca="1"/>
        <v>입찰 당일</v>
      </c>
      <c r="Y23" s="5">
        <f ca="1"/>
        <v>156</v>
      </c>
    </row>
    <row r="24" spans="1:25" x14ac:dyDescent="0.3">
      <c r="A24" t="s">
        <v>25</v>
      </c>
      <c r="I24" s="4" t="str">
        <f>IF(A24="",ROW(A24),IF(ISNUMBER(FIND("타경",A24)),ROW(A24)-1,""))</f>
        <v/>
      </c>
      <c r="J24" s="4">
        <v>23</v>
      </c>
      <c r="K24" s="5" t="str" cm="1">
        <f t="array" aca="1" ref="K24:Y24" ca="1">IFERROR(TRANSPOSE(OFFSET($A$1,SMALL($I:$I,ROW(A23))-1,0,SMALL($I:$I,ROW(A24))-SMALL($I:$I,ROW(A23)),1)),"")</f>
        <v>다세대/빌라</v>
      </c>
      <c r="L24" s="5" t="str">
        <f ca="1"/>
        <v>2022 타경 4114(3)지도 보기서울 관악구 신림동 760-40 엘하우스 3층 302호</v>
      </c>
      <c r="M24" s="5" t="str">
        <f ca="1"/>
        <v>건물 43.96㎡(13.3평) / 대지권 27.5㎡(8.32평)</v>
      </c>
      <c r="N24" s="5" t="str">
        <f ca="1"/>
        <v>도로인접, 선순위임차인</v>
      </c>
      <c r="O24" s="5" t="str">
        <f ca="1"/>
        <v>감</v>
      </c>
      <c r="P24" s="5">
        <f ca="1"/>
        <v>303000000</v>
      </c>
      <c r="Q24" s="5" t="str">
        <f ca="1"/>
        <v>최</v>
      </c>
      <c r="R24" s="5">
        <f ca="1"/>
        <v>242400000</v>
      </c>
      <c r="S24" s="5" t="str">
        <f ca="1"/>
        <v>유찰</v>
      </c>
      <c r="T24" s="5" t="str">
        <f ca="1"/>
        <v>유찰 1회</v>
      </c>
      <c r="U24" s="5">
        <f ca="1"/>
        <v>-0.8</v>
      </c>
      <c r="V24" s="5">
        <f ca="1"/>
        <v>45272</v>
      </c>
      <c r="W24" s="5" t="str">
        <f ca="1"/>
        <v>(10:00)</v>
      </c>
      <c r="X24" s="5" t="str">
        <f ca="1"/>
        <v>입찰 당일</v>
      </c>
      <c r="Y24" s="5">
        <f ca="1"/>
        <v>128</v>
      </c>
    </row>
    <row r="25" spans="1:25" x14ac:dyDescent="0.3">
      <c r="A25">
        <v>2893</v>
      </c>
      <c r="I25" s="4" t="str">
        <f>IF(A25="",ROW(A25),IF(ISNUMBER(FIND("타경",A25)),ROW(A25)-1,""))</f>
        <v/>
      </c>
      <c r="J25" s="4">
        <v>24</v>
      </c>
      <c r="K25" s="5" t="str" cm="1">
        <f t="array" aca="1" ref="K25:W25" ca="1">IFERROR(TRANSPOSE(OFFSET($A$1,SMALL($I:$I,ROW(A24))-1,0,SMALL($I:$I,ROW(A25))-SMALL($I:$I,ROW(A24)),1)),"")</f>
        <v>아파트</v>
      </c>
      <c r="L25" s="5" t="str">
        <f ca="1"/>
        <v>2022 타경 4137지도 보기서울 강북구 미아동 1353 에스케이북한산시티아파트 127동 20층 2003호</v>
      </c>
      <c r="M25" s="5" t="str">
        <f ca="1"/>
        <v>건물 59.98㎡(18.14평) / 대지권 26.7㎡(8.08평)</v>
      </c>
      <c r="N25" s="5" t="str">
        <f ca="1"/>
        <v>감</v>
      </c>
      <c r="O25" s="5">
        <f ca="1"/>
        <v>602000000</v>
      </c>
      <c r="P25" s="5" t="str">
        <f ca="1"/>
        <v>최</v>
      </c>
      <c r="Q25" s="5">
        <f ca="1"/>
        <v>602000000</v>
      </c>
      <c r="R25" s="5" t="str">
        <f ca="1"/>
        <v>유찰</v>
      </c>
      <c r="S25" s="5">
        <f ca="1"/>
        <v>-1</v>
      </c>
      <c r="T25" s="5">
        <f ca="1"/>
        <v>45272</v>
      </c>
      <c r="U25" s="5" t="str">
        <f ca="1"/>
        <v>(10:00)</v>
      </c>
      <c r="V25" s="5" t="str">
        <f ca="1"/>
        <v>입찰 당일</v>
      </c>
      <c r="W25" s="5">
        <f ca="1"/>
        <v>109</v>
      </c>
      <c r="X25" s="5"/>
      <c r="Y25" s="5"/>
    </row>
    <row r="26" spans="1:25" x14ac:dyDescent="0.3">
      <c r="A26" t="s">
        <v>17</v>
      </c>
      <c r="I26" s="4" t="str">
        <f>IF(A26="",ROW(A26),IF(ISNUMBER(FIND("타경",A26)),ROW(A26)-1,""))</f>
        <v/>
      </c>
      <c r="J26" s="4">
        <v>25</v>
      </c>
      <c r="K26" s="5" t="str" cm="1">
        <f t="array" aca="1" ref="K26:X26" ca="1">IFERROR(TRANSPOSE(OFFSET($A$1,SMALL($I:$I,ROW(A25))-1,0,SMALL($I:$I,ROW(A26))-SMALL($I:$I,ROW(A25)),1)),"")</f>
        <v>아파트</v>
      </c>
      <c r="L26" s="5" t="str">
        <f ca="1"/>
        <v>2022 타경 4274지도 보기서울 성북구 하월곡동 225 래미안월곡아파트 118동 14층 1404호</v>
      </c>
      <c r="M26" s="5" t="str">
        <f ca="1"/>
        <v>건물 84.59㎡(25.59평) / 대지권 44.7㎡(13.52평)</v>
      </c>
      <c r="N26" s="5" t="str">
        <f ca="1"/>
        <v>감</v>
      </c>
      <c r="O26" s="5">
        <f ca="1"/>
        <v>1040000000</v>
      </c>
      <c r="P26" s="5" t="str">
        <f ca="1"/>
        <v>최</v>
      </c>
      <c r="Q26" s="5">
        <f ca="1"/>
        <v>832000000</v>
      </c>
      <c r="R26" s="5" t="str">
        <f ca="1"/>
        <v>유찰</v>
      </c>
      <c r="S26" s="5" t="str">
        <f ca="1"/>
        <v>유찰 1회</v>
      </c>
      <c r="T26" s="5">
        <f ca="1"/>
        <v>-0.8</v>
      </c>
      <c r="U26" s="5">
        <f ca="1"/>
        <v>45272</v>
      </c>
      <c r="V26" s="5" t="str">
        <f ca="1"/>
        <v>(10:00)</v>
      </c>
      <c r="W26" s="5" t="str">
        <f ca="1"/>
        <v>입찰 당일</v>
      </c>
      <c r="X26" s="5">
        <f ca="1"/>
        <v>257</v>
      </c>
      <c r="Y26" s="5"/>
    </row>
    <row r="27" spans="1:25" x14ac:dyDescent="0.3">
      <c r="A27" t="s">
        <v>26</v>
      </c>
      <c r="I27" s="4">
        <f>IF(A27="",ROW(A27),IF(ISNUMBER(FIND("타경",A27)),ROW(A27)-1,""))</f>
        <v>26</v>
      </c>
      <c r="J27" s="4">
        <v>26</v>
      </c>
      <c r="K27" s="5" t="str" cm="1">
        <f t="array" aca="1" ref="K27:Y27" ca="1">IFERROR(TRANSPOSE(OFFSET($A$1,SMALL($I:$I,ROW(A26))-1,0,SMALL($I:$I,ROW(A27))-SMALL($I:$I,ROW(A26)),1)),"")</f>
        <v>다세대/빌라</v>
      </c>
      <c r="L27" s="5" t="str">
        <f ca="1"/>
        <v>2022 타경 5373지도 보기서울 강서구 화곡동 451-11 5층 501호</v>
      </c>
      <c r="M27" s="5" t="str">
        <f ca="1"/>
        <v>건물 47.57㎡(14.39평) / 대지권 28.6㎡(8.65평)</v>
      </c>
      <c r="N27" s="5" t="str">
        <f ca="1"/>
        <v>도로인접, 소유권가등기, 선순위임차인</v>
      </c>
      <c r="O27" s="5" t="str">
        <f ca="1"/>
        <v>감</v>
      </c>
      <c r="P27" s="5">
        <f ca="1"/>
        <v>229000000</v>
      </c>
      <c r="Q27" s="5" t="str">
        <f ca="1"/>
        <v>최</v>
      </c>
      <c r="R27" s="5">
        <f ca="1"/>
        <v>146560000</v>
      </c>
      <c r="S27" s="5" t="str">
        <f ca="1"/>
        <v>유찰</v>
      </c>
      <c r="T27" s="5" t="str">
        <f ca="1"/>
        <v>유찰 2회</v>
      </c>
      <c r="U27" s="5">
        <f ca="1"/>
        <v>-0.64</v>
      </c>
      <c r="V27" s="5">
        <f ca="1"/>
        <v>45272</v>
      </c>
      <c r="W27" s="5" t="str">
        <f ca="1"/>
        <v>(10:00)</v>
      </c>
      <c r="X27" s="5" t="str">
        <f ca="1"/>
        <v>입찰 당일</v>
      </c>
      <c r="Y27" s="5">
        <f ca="1"/>
        <v>128</v>
      </c>
    </row>
    <row r="28" spans="1:25" x14ac:dyDescent="0.3">
      <c r="A28" t="s">
        <v>27</v>
      </c>
      <c r="I28" s="4" t="str">
        <f>IF(A28="",ROW(A28),IF(ISNUMBER(FIND("타경",A28)),ROW(A28)-1,""))</f>
        <v/>
      </c>
      <c r="J28" s="4">
        <v>27</v>
      </c>
      <c r="K28" s="5" t="str" cm="1">
        <f t="array" aca="1" ref="K28:Y28" ca="1">IFERROR(TRANSPOSE(OFFSET($A$1,SMALL($I:$I,ROW(A27))-1,0,SMALL($I:$I,ROW(A28))-SMALL($I:$I,ROW(A27)),1)),"")</f>
        <v>다세대/빌라</v>
      </c>
      <c r="L28" s="5" t="str">
        <f ca="1"/>
        <v>2022 타경 5571지도 보기서울 양천구 신정동 895-43 미림칸타빌 4층 401호</v>
      </c>
      <c r="M28" s="5" t="str">
        <f ca="1"/>
        <v>건물 29.78㎡(9.01평) / 대지권 16.5㎡(4.99평)</v>
      </c>
      <c r="N28" s="5" t="str">
        <f ca="1"/>
        <v>도로인접, 선순위임차인</v>
      </c>
      <c r="O28" s="5" t="str">
        <f ca="1"/>
        <v>감</v>
      </c>
      <c r="P28" s="5">
        <f ca="1"/>
        <v>331000000</v>
      </c>
      <c r="Q28" s="5" t="str">
        <f ca="1"/>
        <v>최</v>
      </c>
      <c r="R28" s="5">
        <f ca="1"/>
        <v>264800000</v>
      </c>
      <c r="S28" s="5" t="str">
        <f ca="1"/>
        <v>유찰</v>
      </c>
      <c r="T28" s="5" t="str">
        <f ca="1"/>
        <v>유찰 1회</v>
      </c>
      <c r="U28" s="5">
        <f ca="1"/>
        <v>-0.8</v>
      </c>
      <c r="V28" s="5">
        <f ca="1"/>
        <v>45272</v>
      </c>
      <c r="W28" s="5" t="str">
        <f ca="1"/>
        <v>(10:00)</v>
      </c>
      <c r="X28" s="5" t="str">
        <f ca="1"/>
        <v>입찰 당일</v>
      </c>
      <c r="Y28" s="5">
        <f ca="1"/>
        <v>75</v>
      </c>
    </row>
    <row r="29" spans="1:25" x14ac:dyDescent="0.3">
      <c r="A29" t="s">
        <v>28</v>
      </c>
      <c r="I29" s="4" t="str">
        <f>IF(A29="",ROW(A29),IF(ISNUMBER(FIND("타경",A29)),ROW(A29)-1,""))</f>
        <v/>
      </c>
      <c r="J29" s="4">
        <v>28</v>
      </c>
      <c r="K29" s="5" t="str" cm="1">
        <f t="array" aca="1" ref="K29:Y29" ca="1">IFERROR(TRANSPOSE(OFFSET($A$1,SMALL($I:$I,ROW(A28))-1,0,SMALL($I:$I,ROW(A29))-SMALL($I:$I,ROW(A28)),1)),"")</f>
        <v>근린상가</v>
      </c>
      <c r="L29" s="5" t="str">
        <f ca="1"/>
        <v>2022 타경 5830지도 보기서울 구로구 구로동 3-25 신도림테크노마트 10층 035호</v>
      </c>
      <c r="M29" s="5" t="str">
        <f ca="1"/>
        <v>건물 66.16㎡(20.01평) / 대지권 14.6㎡(4.42평)</v>
      </c>
      <c r="N29" s="5" t="str">
        <f ca="1"/>
        <v>도로인접</v>
      </c>
      <c r="O29" s="5" t="str">
        <f ca="1"/>
        <v>감</v>
      </c>
      <c r="P29" s="5">
        <f ca="1"/>
        <v>499000000</v>
      </c>
      <c r="Q29" s="5" t="str">
        <f ca="1"/>
        <v>최</v>
      </c>
      <c r="R29" s="5">
        <f ca="1"/>
        <v>319360000</v>
      </c>
      <c r="S29" s="5" t="str">
        <f ca="1"/>
        <v>유찰</v>
      </c>
      <c r="T29" s="5" t="str">
        <f ca="1"/>
        <v>유찰 2회</v>
      </c>
      <c r="U29" s="5">
        <f ca="1"/>
        <v>-0.64</v>
      </c>
      <c r="V29" s="5">
        <f ca="1"/>
        <v>45272</v>
      </c>
      <c r="W29" s="5" t="str">
        <f ca="1"/>
        <v>(10:00)</v>
      </c>
      <c r="X29" s="5" t="str">
        <f ca="1"/>
        <v>입찰 당일</v>
      </c>
      <c r="Y29" s="5">
        <f ca="1"/>
        <v>41</v>
      </c>
    </row>
    <row r="30" spans="1:25" x14ac:dyDescent="0.3">
      <c r="A30" t="s">
        <v>21</v>
      </c>
      <c r="I30" s="4" t="str">
        <f>IF(A30="",ROW(A30),IF(ISNUMBER(FIND("타경",A30)),ROW(A30)-1,""))</f>
        <v/>
      </c>
      <c r="J30" s="4">
        <v>29</v>
      </c>
      <c r="K30" s="5" t="str" cm="1">
        <f t="array" aca="1" ref="K30:Y30" ca="1">IFERROR(TRANSPOSE(OFFSET($A$1,SMALL($I:$I,ROW(A29))-1,0,SMALL($I:$I,ROW(A30))-SMALL($I:$I,ROW(A29)),1)),"")</f>
        <v>다세대/빌라</v>
      </c>
      <c r="L30" s="5" t="str">
        <f ca="1"/>
        <v>2022 타경 101356지도 보기서울 강서구 화곡동 1038-21 라움하우징 4층 402호</v>
      </c>
      <c r="M30" s="5" t="str">
        <f ca="1"/>
        <v>건물 27.1㎡(8.2평) / 대지권 16.5㎡(4.99평)</v>
      </c>
      <c r="N30" s="5" t="str">
        <f ca="1"/>
        <v>불법건축물, 선순위임차인</v>
      </c>
      <c r="O30" s="5" t="str">
        <f ca="1"/>
        <v>감</v>
      </c>
      <c r="P30" s="5">
        <f ca="1"/>
        <v>292000000</v>
      </c>
      <c r="Q30" s="5" t="str">
        <f ca="1"/>
        <v>최</v>
      </c>
      <c r="R30" s="5">
        <f ca="1"/>
        <v>39192000</v>
      </c>
      <c r="S30" s="5" t="str">
        <f ca="1"/>
        <v>유찰</v>
      </c>
      <c r="T30" s="5" t="str">
        <f ca="1"/>
        <v>유찰 9회</v>
      </c>
      <c r="U30" s="5">
        <f ca="1"/>
        <v>-0.13</v>
      </c>
      <c r="V30" s="5">
        <f ca="1"/>
        <v>45272</v>
      </c>
      <c r="W30" s="5" t="str">
        <f ca="1"/>
        <v>(10:00)</v>
      </c>
      <c r="X30" s="5" t="str">
        <f ca="1"/>
        <v>입찰 당일</v>
      </c>
      <c r="Y30" s="5">
        <f ca="1"/>
        <v>251</v>
      </c>
    </row>
    <row r="31" spans="1:25" x14ac:dyDescent="0.3">
      <c r="A31" s="1">
        <v>226000000</v>
      </c>
      <c r="I31" s="4" t="str">
        <f>IF(A31="",ROW(A31),IF(ISNUMBER(FIND("타경",A31)),ROW(A31)-1,""))</f>
        <v/>
      </c>
      <c r="J31" s="4">
        <v>30</v>
      </c>
      <c r="K31" s="5" t="str" cm="1">
        <f t="array" aca="1" ref="K31:Y31" ca="1">IFERROR(TRANSPOSE(OFFSET($A$1,SMALL($I:$I,ROW(A30))-1,0,SMALL($I:$I,ROW(A31))-SMALL($I:$I,ROW(A30)),1)),"")</f>
        <v>다세대/빌라</v>
      </c>
      <c r="L31" s="5" t="str">
        <f ca="1"/>
        <v>2022 타경 101486(1)지도 보기서울 양천구 신월동 86-4 에스케이이팰리스 5층 501호</v>
      </c>
      <c r="M31" s="5" t="str">
        <f ca="1"/>
        <v>건물 29.05㎡(8.79평) / 대지권 12.6㎡(3.81평)</v>
      </c>
      <c r="N31" s="5" t="str">
        <f ca="1"/>
        <v>선순위임차인</v>
      </c>
      <c r="O31" s="5" t="str">
        <f ca="1"/>
        <v>감</v>
      </c>
      <c r="P31" s="5">
        <f ca="1"/>
        <v>316000000</v>
      </c>
      <c r="Q31" s="5" t="str">
        <f ca="1"/>
        <v>최</v>
      </c>
      <c r="R31" s="5">
        <f ca="1"/>
        <v>42413000</v>
      </c>
      <c r="S31" s="5" t="str">
        <f ca="1"/>
        <v>유찰</v>
      </c>
      <c r="T31" s="5" t="str">
        <f ca="1"/>
        <v>유찰 9회</v>
      </c>
      <c r="U31" s="5">
        <f ca="1"/>
        <v>-0.13</v>
      </c>
      <c r="V31" s="5">
        <f ca="1"/>
        <v>45272</v>
      </c>
      <c r="W31" s="5" t="str">
        <f ca="1"/>
        <v>(10:00)</v>
      </c>
      <c r="X31" s="5" t="str">
        <f ca="1"/>
        <v>입찰 당일</v>
      </c>
      <c r="Y31" s="5">
        <f ca="1"/>
        <v>341</v>
      </c>
    </row>
    <row r="32" spans="1:25" x14ac:dyDescent="0.3">
      <c r="A32" t="s">
        <v>22</v>
      </c>
      <c r="I32" s="4" t="str">
        <f>IF(A32="",ROW(A32),IF(ISNUMBER(FIND("타경",A32)),ROW(A32)-1,""))</f>
        <v/>
      </c>
      <c r="J32" s="4">
        <v>31</v>
      </c>
      <c r="K32" s="5" t="str" cm="1">
        <f t="array" aca="1" ref="K32:Y32" ca="1">IFERROR(TRANSPOSE(OFFSET($A$1,SMALL($I:$I,ROW(A31))-1,0,SMALL($I:$I,ROW(A32))-SMALL($I:$I,ROW(A31)),1)),"")</f>
        <v>다세대/빌라</v>
      </c>
      <c r="L32" s="5" t="str">
        <f ca="1"/>
        <v>2022 타경 101486(2)지도 보기서울 강서구 화곡동 841-6 푸른풍경채 4층 402호</v>
      </c>
      <c r="M32" s="5" t="str">
        <f ca="1"/>
        <v>건물 38.03㎡(11.5평) / 대지권 23.9㎡(7.23평)</v>
      </c>
      <c r="N32" s="5" t="str">
        <f ca="1"/>
        <v>도로인접, 선순위임차인</v>
      </c>
      <c r="O32" s="5" t="str">
        <f ca="1"/>
        <v>감</v>
      </c>
      <c r="P32" s="5">
        <f ca="1"/>
        <v>304000000</v>
      </c>
      <c r="Q32" s="5" t="str">
        <f ca="1"/>
        <v>최</v>
      </c>
      <c r="R32" s="5">
        <f ca="1"/>
        <v>40802000</v>
      </c>
      <c r="S32" s="5" t="str">
        <f ca="1"/>
        <v>유찰</v>
      </c>
      <c r="T32" s="5" t="str">
        <f ca="1"/>
        <v>유찰 9회</v>
      </c>
      <c r="U32" s="5">
        <f ca="1"/>
        <v>-0.13</v>
      </c>
      <c r="V32" s="5">
        <f ca="1"/>
        <v>45272</v>
      </c>
      <c r="W32" s="5" t="str">
        <f ca="1"/>
        <v>(10:00)</v>
      </c>
      <c r="X32" s="5" t="str">
        <f ca="1"/>
        <v>입찰 당일</v>
      </c>
      <c r="Y32" s="5">
        <f ca="1"/>
        <v>404</v>
      </c>
    </row>
    <row r="33" spans="1:25" x14ac:dyDescent="0.3">
      <c r="A33" s="1">
        <v>12425000</v>
      </c>
      <c r="I33" s="4" t="str">
        <f>IF(A33="",ROW(A33),IF(ISNUMBER(FIND("타경",A33)),ROW(A33)-1,""))</f>
        <v/>
      </c>
      <c r="J33" s="4">
        <v>32</v>
      </c>
      <c r="K33" s="5" t="str" cm="1">
        <f t="array" aca="1" ref="K33:Y33" ca="1">IFERROR(TRANSPOSE(OFFSET($A$1,SMALL($I:$I,ROW(A32))-1,0,SMALL($I:$I,ROW(A33))-SMALL($I:$I,ROW(A32)),1)),"")</f>
        <v>다세대/빌라</v>
      </c>
      <c r="L33" s="5" t="str">
        <f ca="1"/>
        <v>2022 타경 103073지도 보기서울 관악구 남현동 602-211 드림캐슬 2층 203호</v>
      </c>
      <c r="M33" s="5" t="str">
        <f ca="1"/>
        <v>건물 56.18㎡(16.99평) / 대지권 24.1㎡(7.29평)</v>
      </c>
      <c r="N33" s="5" t="str">
        <f ca="1"/>
        <v>불법건축물, 선순위임차인</v>
      </c>
      <c r="O33" s="5" t="str">
        <f ca="1"/>
        <v>감</v>
      </c>
      <c r="P33" s="5">
        <f ca="1"/>
        <v>323000000</v>
      </c>
      <c r="Q33" s="5" t="str">
        <f ca="1"/>
        <v>최</v>
      </c>
      <c r="R33" s="5">
        <f ca="1"/>
        <v>54190000</v>
      </c>
      <c r="S33" s="5" t="str">
        <f ca="1"/>
        <v>유찰</v>
      </c>
      <c r="T33" s="5" t="str">
        <f ca="1"/>
        <v>유찰 8회</v>
      </c>
      <c r="U33" s="5">
        <f ca="1"/>
        <v>-0.17</v>
      </c>
      <c r="V33" s="5">
        <f ca="1"/>
        <v>45272</v>
      </c>
      <c r="W33" s="5" t="str">
        <f ca="1"/>
        <v>(10:00)</v>
      </c>
      <c r="X33" s="5" t="str">
        <f ca="1"/>
        <v>입찰 당일</v>
      </c>
      <c r="Y33" s="5">
        <f ca="1"/>
        <v>1049</v>
      </c>
    </row>
    <row r="34" spans="1:25" x14ac:dyDescent="0.3">
      <c r="A34" t="s">
        <v>7</v>
      </c>
      <c r="I34" s="4" t="str">
        <f>IF(A34="",ROW(A34),IF(ISNUMBER(FIND("타경",A34)),ROW(A34)-1,""))</f>
        <v/>
      </c>
      <c r="J34" s="4">
        <v>33</v>
      </c>
      <c r="K34" s="5" t="str" cm="1">
        <f t="array" aca="1" ref="K34:Y34" ca="1">IFERROR(TRANSPOSE(OFFSET($A$1,SMALL($I:$I,ROW(A33))-1,0,SMALL($I:$I,ROW(A34))-SMALL($I:$I,ROW(A33)),1)),"")</f>
        <v>다세대/빌라</v>
      </c>
      <c r="L34" s="5" t="str">
        <f ca="1"/>
        <v>2022 타경 103782지도 보기서울 동대문구 장안동 453-11 아성뜨란채 6층 601호</v>
      </c>
      <c r="M34" s="5" t="str">
        <f ca="1"/>
        <v>건물 26.32㎡(7.96평) / 대지권 15.59㎡(4.72평) / 제시외 18.47 ㎡</v>
      </c>
      <c r="N34" s="5" t="str">
        <f ca="1"/>
        <v>도로인접, 선순위임차인</v>
      </c>
      <c r="O34" s="5" t="str">
        <f ca="1"/>
        <v>감</v>
      </c>
      <c r="P34" s="5">
        <f ca="1"/>
        <v>306400000</v>
      </c>
      <c r="Q34" s="5" t="str">
        <f ca="1"/>
        <v>최</v>
      </c>
      <c r="R34" s="5">
        <f ca="1"/>
        <v>125502000</v>
      </c>
      <c r="S34" s="5" t="str">
        <f ca="1"/>
        <v>유찰</v>
      </c>
      <c r="T34" s="5" t="str">
        <f ca="1"/>
        <v>유찰 4회</v>
      </c>
      <c r="U34" s="5">
        <f ca="1"/>
        <v>-0.41</v>
      </c>
      <c r="V34" s="5">
        <f ca="1"/>
        <v>45272</v>
      </c>
      <c r="W34" s="5" t="str">
        <f ca="1"/>
        <v>(10:00)</v>
      </c>
      <c r="X34" s="5" t="str">
        <f ca="1"/>
        <v>입찰 당일</v>
      </c>
      <c r="Y34" s="5">
        <f ca="1"/>
        <v>479</v>
      </c>
    </row>
    <row r="35" spans="1:25" x14ac:dyDescent="0.3">
      <c r="A35" t="s">
        <v>29</v>
      </c>
      <c r="I35" s="4" t="str">
        <f>IF(A35="",ROW(A35),IF(ISNUMBER(FIND("타경",A35)),ROW(A35)-1,""))</f>
        <v/>
      </c>
      <c r="J35" s="4">
        <v>34</v>
      </c>
      <c r="K35" s="5" t="str" cm="1">
        <f t="array" aca="1" ref="K35:Y35" ca="1">IFERROR(TRANSPOSE(OFFSET($A$1,SMALL($I:$I,ROW(A34))-1,0,SMALL($I:$I,ROW(A35))-SMALL($I:$I,ROW(A34)),1)),"")</f>
        <v>다세대/빌라</v>
      </c>
      <c r="L35" s="5" t="str">
        <f ca="1"/>
        <v>2022 타경 104519지도 보기서울 종로구 숭인동 1421-1 종로동광모닝스카이 16층 1603호</v>
      </c>
      <c r="M35" s="5" t="str">
        <f ca="1"/>
        <v>건물 15.86㎡(4.8평) / 대지권 3.2㎡(0.97평)</v>
      </c>
      <c r="N35" s="5" t="str">
        <f ca="1"/>
        <v>도로인접, 선순위임차인</v>
      </c>
      <c r="O35" s="5" t="str">
        <f ca="1"/>
        <v>감</v>
      </c>
      <c r="P35" s="5">
        <f ca="1"/>
        <v>121000000</v>
      </c>
      <c r="Q35" s="5" t="str">
        <f ca="1"/>
        <v>최</v>
      </c>
      <c r="R35" s="5">
        <f ca="1"/>
        <v>10394000</v>
      </c>
      <c r="S35" s="5" t="str">
        <f ca="1"/>
        <v>유찰</v>
      </c>
      <c r="T35" s="5" t="str">
        <f ca="1"/>
        <v>유찰 11회</v>
      </c>
      <c r="U35" s="5">
        <f ca="1"/>
        <v>-0.09</v>
      </c>
      <c r="V35" s="5">
        <f ca="1"/>
        <v>45272</v>
      </c>
      <c r="W35" s="5" t="str">
        <f ca="1"/>
        <v>(10:00)</v>
      </c>
      <c r="X35" s="5" t="str">
        <f ca="1"/>
        <v>입찰 당일</v>
      </c>
      <c r="Y35" s="5">
        <f ca="1"/>
        <v>3138</v>
      </c>
    </row>
    <row r="36" spans="1:25" x14ac:dyDescent="0.3">
      <c r="A36" s="3">
        <v>-0.05</v>
      </c>
      <c r="I36" s="4" t="str">
        <f>IF(A36="",ROW(A36),IF(ISNUMBER(FIND("타경",A36)),ROW(A36)-1,""))</f>
        <v/>
      </c>
      <c r="J36" s="4">
        <v>35</v>
      </c>
      <c r="K36" s="5" t="str" cm="1">
        <f t="array" aca="1" ref="K36:Y36" ca="1">IFERROR(TRANSPOSE(OFFSET($A$1,SMALL($I:$I,ROW(A35))-1,0,SMALL($I:$I,ROW(A36))-SMALL($I:$I,ROW(A35)),1)),"")</f>
        <v>다세대/빌라</v>
      </c>
      <c r="L36" s="5" t="str">
        <f ca="1"/>
        <v>2022 타경 104556지도 보기서울 성북구 정릉동 383-4 루마하우스정릉 5층 501호</v>
      </c>
      <c r="M36" s="5" t="str">
        <f ca="1"/>
        <v>건물 29.66㎡(8.97평) / 대지권 19.42㎡(5.87평) / 제시외 7 ㎡</v>
      </c>
      <c r="N36" s="5" t="str">
        <f ca="1"/>
        <v>도로인접, 선순위임차인</v>
      </c>
      <c r="O36" s="5" t="str">
        <f ca="1"/>
        <v>감</v>
      </c>
      <c r="P36" s="5">
        <f ca="1"/>
        <v>230100000</v>
      </c>
      <c r="Q36" s="5" t="str">
        <f ca="1"/>
        <v>최</v>
      </c>
      <c r="R36" s="5">
        <f ca="1"/>
        <v>38604000</v>
      </c>
      <c r="S36" s="5" t="str">
        <f ca="1"/>
        <v>유찰</v>
      </c>
      <c r="T36" s="5" t="str">
        <f ca="1"/>
        <v>유찰 8회</v>
      </c>
      <c r="U36" s="5">
        <f ca="1"/>
        <v>-0.17</v>
      </c>
      <c r="V36" s="5">
        <f ca="1"/>
        <v>45272</v>
      </c>
      <c r="W36" s="5" t="str">
        <f ca="1"/>
        <v>(10:00)</v>
      </c>
      <c r="X36" s="5" t="str">
        <f ca="1"/>
        <v>입찰 당일</v>
      </c>
      <c r="Y36" s="5">
        <f ca="1"/>
        <v>1979</v>
      </c>
    </row>
    <row r="37" spans="1:25" x14ac:dyDescent="0.3">
      <c r="A37" s="2">
        <v>45272</v>
      </c>
      <c r="I37" s="4" t="str">
        <f>IF(A37="",ROW(A37),IF(ISNUMBER(FIND("타경",A37)),ROW(A37)-1,""))</f>
        <v/>
      </c>
      <c r="J37" s="4">
        <v>36</v>
      </c>
      <c r="K37" s="5" t="str" cm="1">
        <f t="array" aca="1" ref="K37:Y37" ca="1">IFERROR(TRANSPOSE(OFFSET($A$1,SMALL($I:$I,ROW(A36))-1,0,SMALL($I:$I,ROW(A37))-SMALL($I:$I,ROW(A36)),1)),"")</f>
        <v>다세대/빌라</v>
      </c>
      <c r="L37" s="5" t="str">
        <f ca="1"/>
        <v>2022 타경 104591지도 보기서울 강서구 화곡동 368-32 엔에스타운 9층 905호</v>
      </c>
      <c r="M37" s="5" t="str">
        <f ca="1"/>
        <v>건물 25.41㎡(7.69평) / 대지권 10.2㎡(3.09평)</v>
      </c>
      <c r="N37" s="5" t="str">
        <f ca="1"/>
        <v>선순위임차인</v>
      </c>
      <c r="O37" s="5" t="str">
        <f ca="1"/>
        <v>감</v>
      </c>
      <c r="P37" s="5">
        <f ca="1"/>
        <v>363000000</v>
      </c>
      <c r="Q37" s="5" t="str">
        <f ca="1"/>
        <v>최</v>
      </c>
      <c r="R37" s="5">
        <f ca="1"/>
        <v>48721000</v>
      </c>
      <c r="S37" s="5" t="str">
        <f ca="1"/>
        <v>유찰</v>
      </c>
      <c r="T37" s="5" t="str">
        <f ca="1"/>
        <v>유찰 9회</v>
      </c>
      <c r="U37" s="5">
        <f ca="1"/>
        <v>-0.13</v>
      </c>
      <c r="V37" s="5">
        <f ca="1"/>
        <v>45272</v>
      </c>
      <c r="W37" s="5" t="str">
        <f ca="1"/>
        <v>(10:00)</v>
      </c>
      <c r="X37" s="5" t="str">
        <f ca="1"/>
        <v>입찰 당일</v>
      </c>
      <c r="Y37" s="5">
        <f ca="1"/>
        <v>238</v>
      </c>
    </row>
    <row r="38" spans="1:25" x14ac:dyDescent="0.3">
      <c r="A38" t="s">
        <v>24</v>
      </c>
      <c r="I38" s="4" t="str">
        <f>IF(A38="",ROW(A38),IF(ISNUMBER(FIND("타경",A38)),ROW(A38)-1,""))</f>
        <v/>
      </c>
      <c r="J38" s="4">
        <v>37</v>
      </c>
      <c r="K38" s="5" t="str" cm="1">
        <f t="array" aca="1" ref="K38:Y38" ca="1">IFERROR(TRANSPOSE(OFFSET($A$1,SMALL($I:$I,ROW(A37))-1,0,SMALL($I:$I,ROW(A38))-SMALL($I:$I,ROW(A37)),1)),"")</f>
        <v>다세대/빌라</v>
      </c>
      <c r="L38" s="5" t="str">
        <f ca="1"/>
        <v>2022 타경 105327지도 보기서울 강서구 화곡동 1040 해비치빌 3층 302호</v>
      </c>
      <c r="M38" s="5" t="str">
        <f ca="1"/>
        <v>건물 31.95㎡(9.66평) / 대지권 18.7㎡(5.66평)</v>
      </c>
      <c r="N38" s="5" t="str">
        <f ca="1"/>
        <v>도로인접, 선순위임차인</v>
      </c>
      <c r="O38" s="5" t="str">
        <f ca="1"/>
        <v>감</v>
      </c>
      <c r="P38" s="5">
        <f ca="1"/>
        <v>305000000</v>
      </c>
      <c r="Q38" s="5" t="str">
        <f ca="1"/>
        <v>최</v>
      </c>
      <c r="R38" s="5">
        <f ca="1"/>
        <v>51170000</v>
      </c>
      <c r="S38" s="5" t="str">
        <f ca="1"/>
        <v>유찰</v>
      </c>
      <c r="T38" s="5" t="str">
        <f ca="1"/>
        <v>유찰 8회</v>
      </c>
      <c r="U38" s="5">
        <f ca="1"/>
        <v>-0.17</v>
      </c>
      <c r="V38" s="5">
        <f ca="1"/>
        <v>45272</v>
      </c>
      <c r="W38" s="5" t="str">
        <f ca="1"/>
        <v>(10:00)</v>
      </c>
      <c r="X38" s="5" t="str">
        <f ca="1"/>
        <v>입찰 당일</v>
      </c>
      <c r="Y38" s="5">
        <f ca="1"/>
        <v>188</v>
      </c>
    </row>
    <row r="39" spans="1:25" x14ac:dyDescent="0.3">
      <c r="A39" t="s">
        <v>25</v>
      </c>
      <c r="I39" s="4" t="str">
        <f>IF(A39="",ROW(A39),IF(ISNUMBER(FIND("타경",A39)),ROW(A39)-1,""))</f>
        <v/>
      </c>
      <c r="J39" s="4">
        <v>38</v>
      </c>
      <c r="K39" s="5" t="str" cm="1">
        <f t="array" aca="1" ref="K39:Y39" ca="1">IFERROR(TRANSPOSE(OFFSET($A$1,SMALL($I:$I,ROW(A38))-1,0,SMALL($I:$I,ROW(A39))-SMALL($I:$I,ROW(A38)),1)),"")</f>
        <v>다세대/빌라</v>
      </c>
      <c r="L39" s="5" t="str">
        <f ca="1"/>
        <v>2022 타경 105969(1)지도 보기서울 금천구 시흥동 827-3 신흥뜨란채 6층 601호</v>
      </c>
      <c r="M39" s="5" t="str">
        <f ca="1"/>
        <v>건물 26.88㎡(8.13평) / 대지권 15.3㎡(4.63평)</v>
      </c>
      <c r="N39" s="5" t="str">
        <f ca="1"/>
        <v>도로인접, 불법건축물, 선순위임차인</v>
      </c>
      <c r="O39" s="5" t="str">
        <f ca="1"/>
        <v>감</v>
      </c>
      <c r="P39" s="5">
        <f ca="1"/>
        <v>229000000</v>
      </c>
      <c r="Q39" s="5" t="str">
        <f ca="1"/>
        <v>최</v>
      </c>
      <c r="R39" s="5">
        <f ca="1"/>
        <v>38419000</v>
      </c>
      <c r="S39" s="5" t="str">
        <f ca="1"/>
        <v>유찰</v>
      </c>
      <c r="T39" s="5" t="str">
        <f ca="1"/>
        <v>유찰 8회</v>
      </c>
      <c r="U39" s="5">
        <f ca="1"/>
        <v>-0.17</v>
      </c>
      <c r="V39" s="5">
        <f ca="1"/>
        <v>45272</v>
      </c>
      <c r="W39" s="5" t="str">
        <f ca="1"/>
        <v>(10:00)</v>
      </c>
      <c r="X39" s="5" t="str">
        <f ca="1"/>
        <v>입찰 당일</v>
      </c>
      <c r="Y39" s="5">
        <f ca="1"/>
        <v>214</v>
      </c>
    </row>
    <row r="40" spans="1:25" x14ac:dyDescent="0.3">
      <c r="A40">
        <v>1001</v>
      </c>
      <c r="I40" s="4" t="str">
        <f>IF(A40="",ROW(A40),IF(ISNUMBER(FIND("타경",A40)),ROW(A40)-1,""))</f>
        <v/>
      </c>
      <c r="J40" s="4">
        <v>39</v>
      </c>
      <c r="K40" s="5" t="str" cm="1">
        <f t="array" aca="1" ref="K40:Y40" ca="1">IFERROR(TRANSPOSE(OFFSET($A$1,SMALL($I:$I,ROW(A39))-1,0,SMALL($I:$I,ROW(A40))-SMALL($I:$I,ROW(A39)),1)),"")</f>
        <v>다세대/빌라</v>
      </c>
      <c r="L40" s="5" t="str">
        <f ca="1"/>
        <v>2022 타경 105969(2)지도 보기서울 금천구 시흥동 204-4 고센아트빌 5층 504호</v>
      </c>
      <c r="M40" s="5" t="str">
        <f ca="1"/>
        <v>건물 29.52㎡(8.93평) / 대지권 18.7㎡(5.66평)</v>
      </c>
      <c r="N40" s="5" t="str">
        <f ca="1"/>
        <v>도로인접, 불법건축물, 선순위임차인</v>
      </c>
      <c r="O40" s="5" t="str">
        <f ca="1"/>
        <v>감</v>
      </c>
      <c r="P40" s="5">
        <f ca="1"/>
        <v>184000000</v>
      </c>
      <c r="Q40" s="5" t="str">
        <f ca="1"/>
        <v>최</v>
      </c>
      <c r="R40" s="5">
        <f ca="1"/>
        <v>30870000</v>
      </c>
      <c r="S40" s="5" t="str">
        <f ca="1"/>
        <v>유찰</v>
      </c>
      <c r="T40" s="5" t="str">
        <f ca="1"/>
        <v>유찰 8회</v>
      </c>
      <c r="U40" s="5">
        <f ca="1"/>
        <v>-0.17</v>
      </c>
      <c r="V40" s="5">
        <f ca="1"/>
        <v>45272</v>
      </c>
      <c r="W40" s="5" t="str">
        <f ca="1"/>
        <v>(10:00)</v>
      </c>
      <c r="X40" s="5" t="str">
        <f ca="1"/>
        <v>입찰 당일</v>
      </c>
      <c r="Y40" s="5">
        <f ca="1"/>
        <v>233</v>
      </c>
    </row>
    <row r="41" spans="1:25" x14ac:dyDescent="0.3">
      <c r="A41" t="s">
        <v>17</v>
      </c>
      <c r="I41" s="4" t="str">
        <f>IF(A41="",ROW(A41),IF(ISNUMBER(FIND("타경",A41)),ROW(A41)-1,""))</f>
        <v/>
      </c>
      <c r="J41" s="4">
        <v>40</v>
      </c>
      <c r="K41" s="5" t="str" cm="1">
        <f t="array" aca="1" ref="K41:Y41" ca="1">IFERROR(TRANSPOSE(OFFSET($A$1,SMALL($I:$I,ROW(A40))-1,0,SMALL($I:$I,ROW(A41))-SMALL($I:$I,ROW(A40)),1)),"")</f>
        <v>다세대/빌라</v>
      </c>
      <c r="L41" s="5" t="str">
        <f ca="1"/>
        <v>2022 타경 105969(3)지도 보기서울 강서구 화곡동 1040-12 라비앙하우스 5층 502호</v>
      </c>
      <c r="M41" s="5" t="str">
        <f ca="1"/>
        <v>건물 26.85㎡(8.12평) / 대지권 18.4㎡(5.57평)</v>
      </c>
      <c r="N41" s="5" t="str">
        <f ca="1"/>
        <v>도로인접, 선순위임차인</v>
      </c>
      <c r="O41" s="5" t="str">
        <f ca="1"/>
        <v>감</v>
      </c>
      <c r="P41" s="5">
        <f ca="1"/>
        <v>223000000</v>
      </c>
      <c r="Q41" s="5" t="str">
        <f ca="1"/>
        <v>최</v>
      </c>
      <c r="R41" s="5">
        <f ca="1"/>
        <v>37413000</v>
      </c>
      <c r="S41" s="5" t="str">
        <f ca="1"/>
        <v>유찰</v>
      </c>
      <c r="T41" s="5" t="str">
        <f ca="1"/>
        <v>유찰 8회</v>
      </c>
      <c r="U41" s="5">
        <f ca="1"/>
        <v>-0.17</v>
      </c>
      <c r="V41" s="5">
        <f ca="1"/>
        <v>45272</v>
      </c>
      <c r="W41" s="5" t="str">
        <f ca="1"/>
        <v>(10:00)</v>
      </c>
      <c r="X41" s="5" t="str">
        <f ca="1"/>
        <v>입찰 당일</v>
      </c>
      <c r="Y41" s="5">
        <f ca="1"/>
        <v>200</v>
      </c>
    </row>
    <row r="42" spans="1:25" x14ac:dyDescent="0.3">
      <c r="A42" t="s">
        <v>30</v>
      </c>
      <c r="I42" s="4">
        <f>IF(A42="",ROW(A42),IF(ISNUMBER(FIND("타경",A42)),ROW(A42)-1,""))</f>
        <v>41</v>
      </c>
      <c r="J42" s="4">
        <v>41</v>
      </c>
      <c r="K42" s="5" t="str" cm="1">
        <f t="array" aca="1" ref="K42:Y42" ca="1">IFERROR(TRANSPOSE(OFFSET($A$1,SMALL($I:$I,ROW(A41))-1,0,SMALL($I:$I,ROW(A42))-SMALL($I:$I,ROW(A41)),1)),"")</f>
        <v>다세대/빌라</v>
      </c>
      <c r="L42" s="5" t="str">
        <f ca="1"/>
        <v>2022 타경 106665(1)지도 보기서울 강서구 화곡동 862-9 주영하우스 5층 504호</v>
      </c>
      <c r="M42" s="5" t="str">
        <f ca="1"/>
        <v>건물 26.09㎡(7.89평) / 대지권 17.2㎡(5.2평)</v>
      </c>
      <c r="N42" s="5" t="str">
        <f ca="1"/>
        <v>도로인접, 선순위임차인</v>
      </c>
      <c r="O42" s="5" t="str">
        <f ca="1"/>
        <v>감</v>
      </c>
      <c r="P42" s="5">
        <f ca="1"/>
        <v>172000000</v>
      </c>
      <c r="Q42" s="5" t="str">
        <f ca="1"/>
        <v>최</v>
      </c>
      <c r="R42" s="5">
        <f ca="1"/>
        <v>28857000</v>
      </c>
      <c r="S42" s="5" t="str">
        <f ca="1"/>
        <v>유찰</v>
      </c>
      <c r="T42" s="5" t="str">
        <f ca="1"/>
        <v>유찰 8회</v>
      </c>
      <c r="U42" s="5">
        <f ca="1"/>
        <v>-0.17</v>
      </c>
      <c r="V42" s="5">
        <f ca="1"/>
        <v>45272</v>
      </c>
      <c r="W42" s="5" t="str">
        <f ca="1"/>
        <v>(10:00)</v>
      </c>
      <c r="X42" s="5" t="str">
        <f ca="1"/>
        <v>입찰 당일</v>
      </c>
      <c r="Y42" s="5">
        <f ca="1"/>
        <v>237</v>
      </c>
    </row>
    <row r="43" spans="1:25" x14ac:dyDescent="0.3">
      <c r="A43" t="s">
        <v>31</v>
      </c>
      <c r="I43" s="4" t="str">
        <f>IF(A43="",ROW(A43),IF(ISNUMBER(FIND("타경",A43)),ROW(A43)-1,""))</f>
        <v/>
      </c>
      <c r="J43" s="4">
        <v>42</v>
      </c>
      <c r="K43" s="5" t="str" cm="1">
        <f t="array" aca="1" ref="K43:Y43" ca="1">IFERROR(TRANSPOSE(OFFSET($A$1,SMALL($I:$I,ROW(A42))-1,0,SMALL($I:$I,ROW(A43))-SMALL($I:$I,ROW(A42)),1)),"")</f>
        <v>다세대/빌라</v>
      </c>
      <c r="L43" s="5" t="str">
        <f ca="1"/>
        <v>2022 타경 106665(2)지도 보기서울 강서구 화곡동 105-102 마루 2층 203호</v>
      </c>
      <c r="M43" s="5" t="str">
        <f ca="1"/>
        <v>건물 29.93㎡(9.05평) / 대지권 21.8㎡(6.59평)</v>
      </c>
      <c r="N43" s="5" t="str">
        <f ca="1"/>
        <v>도로인접, 소유권가등기, 선순위가등기, 선순위임차인</v>
      </c>
      <c r="O43" s="5" t="str">
        <f ca="1"/>
        <v>감</v>
      </c>
      <c r="P43" s="5">
        <f ca="1"/>
        <v>228000000</v>
      </c>
      <c r="Q43" s="5" t="str">
        <f ca="1"/>
        <v>최</v>
      </c>
      <c r="R43" s="5">
        <f ca="1"/>
        <v>38252000</v>
      </c>
      <c r="S43" s="5" t="str">
        <f ca="1"/>
        <v>유찰</v>
      </c>
      <c r="T43" s="5" t="str">
        <f ca="1"/>
        <v>유찰 8회</v>
      </c>
      <c r="U43" s="5">
        <f ca="1"/>
        <v>-0.17</v>
      </c>
      <c r="V43" s="5">
        <f ca="1"/>
        <v>45272</v>
      </c>
      <c r="W43" s="5" t="str">
        <f ca="1"/>
        <v>(10:00)</v>
      </c>
      <c r="X43" s="5" t="str">
        <f ca="1"/>
        <v>입찰 당일</v>
      </c>
      <c r="Y43" s="5">
        <f ca="1"/>
        <v>275</v>
      </c>
    </row>
    <row r="44" spans="1:25" x14ac:dyDescent="0.3">
      <c r="A44" t="s">
        <v>28</v>
      </c>
      <c r="I44" s="4" t="str">
        <f>IF(A44="",ROW(A44),IF(ISNUMBER(FIND("타경",A44)),ROW(A44)-1,""))</f>
        <v/>
      </c>
      <c r="J44" s="4">
        <v>43</v>
      </c>
      <c r="K44" s="5" t="str" cm="1">
        <f t="array" aca="1" ref="K44:X44" ca="1">IFERROR(TRANSPOSE(OFFSET($A$1,SMALL($I:$I,ROW(A43))-1,0,SMALL($I:$I,ROW(A44))-SMALL($I:$I,ROW(A43)),1)),"")</f>
        <v>다세대/빌라</v>
      </c>
      <c r="L44" s="5" t="str">
        <f ca="1"/>
        <v>2022 타경 106668지도 보기서울 도봉구 도봉동 607-16 2층 1호</v>
      </c>
      <c r="M44" s="5" t="str">
        <f ca="1"/>
        <v>건물 44.25㎡(13.39평) / 대지권 24.72㎡(7.48평)</v>
      </c>
      <c r="N44" s="5" t="str">
        <f ca="1"/>
        <v>도로인접</v>
      </c>
      <c r="O44" s="5" t="str">
        <f ca="1"/>
        <v>감</v>
      </c>
      <c r="P44" s="5">
        <f ca="1"/>
        <v>168000000</v>
      </c>
      <c r="Q44" s="5" t="str">
        <f ca="1"/>
        <v>최</v>
      </c>
      <c r="R44" s="5">
        <f ca="1"/>
        <v>168000000</v>
      </c>
      <c r="S44" s="5" t="str">
        <f ca="1"/>
        <v>유찰</v>
      </c>
      <c r="T44" s="5">
        <f ca="1"/>
        <v>-1</v>
      </c>
      <c r="U44" s="5">
        <f ca="1"/>
        <v>45272</v>
      </c>
      <c r="V44" s="5" t="str">
        <f ca="1"/>
        <v>(10:00)</v>
      </c>
      <c r="W44" s="5" t="str">
        <f ca="1"/>
        <v>입찰 당일</v>
      </c>
      <c r="X44" s="5">
        <f ca="1"/>
        <v>100</v>
      </c>
      <c r="Y44" s="5"/>
    </row>
    <row r="45" spans="1:25" x14ac:dyDescent="0.3">
      <c r="A45" t="s">
        <v>21</v>
      </c>
      <c r="I45" s="4" t="str">
        <f>IF(A45="",ROW(A45),IF(ISNUMBER(FIND("타경",A45)),ROW(A45)-1,""))</f>
        <v/>
      </c>
      <c r="J45" s="4">
        <v>44</v>
      </c>
      <c r="K45" s="5" t="str" cm="1">
        <f t="array" aca="1" ref="K45:Y45" ca="1">IFERROR(TRANSPOSE(OFFSET($A$1,SMALL($I:$I,ROW(A44))-1,0,SMALL($I:$I,ROW(A45))-SMALL($I:$I,ROW(A44)),1)),"")</f>
        <v>다세대/빌라</v>
      </c>
      <c r="L45" s="5" t="str">
        <f ca="1"/>
        <v>2022 타경 106669지도 보기서울 관악구 봉천동 635-305 신안온누리 3층 301호</v>
      </c>
      <c r="M45" s="5" t="str">
        <f ca="1"/>
        <v>건물 36.27㎡(10.97평) / 대지권 21.7㎡(6.56평)</v>
      </c>
      <c r="N45" s="5" t="str">
        <f ca="1"/>
        <v>선순위임차인</v>
      </c>
      <c r="O45" s="5" t="str">
        <f ca="1"/>
        <v>감</v>
      </c>
      <c r="P45" s="5">
        <f ca="1"/>
        <v>273000000</v>
      </c>
      <c r="Q45" s="5" t="str">
        <f ca="1"/>
        <v>최</v>
      </c>
      <c r="R45" s="5">
        <f ca="1"/>
        <v>273000000</v>
      </c>
      <c r="S45" s="5" t="str">
        <f ca="1"/>
        <v>유찰</v>
      </c>
      <c r="T45" s="5" t="str">
        <f ca="1"/>
        <v>유찰 10회</v>
      </c>
      <c r="U45" s="5">
        <f ca="1"/>
        <v>-1</v>
      </c>
      <c r="V45" s="5">
        <f ca="1"/>
        <v>45272</v>
      </c>
      <c r="W45" s="5" t="str">
        <f ca="1"/>
        <v>(10:00)</v>
      </c>
      <c r="X45" s="5" t="str">
        <f ca="1"/>
        <v>입찰 당일</v>
      </c>
      <c r="Y45" s="5">
        <f ca="1"/>
        <v>2352</v>
      </c>
    </row>
    <row r="46" spans="1:25" x14ac:dyDescent="0.3">
      <c r="A46" s="1">
        <v>198000000</v>
      </c>
      <c r="I46" s="4" t="str">
        <f>IF(A46="",ROW(A46),IF(ISNUMBER(FIND("타경",A46)),ROW(A46)-1,""))</f>
        <v/>
      </c>
      <c r="J46" s="4">
        <v>45</v>
      </c>
      <c r="K46" s="5" t="str" cm="1">
        <f t="array" aca="1" ref="K46:Y46" ca="1">IFERROR(TRANSPOSE(OFFSET($A$1,SMALL($I:$I,ROW(A45))-1,0,SMALL($I:$I,ROW(A46))-SMALL($I:$I,ROW(A45)),1)),"")</f>
        <v>근린상가</v>
      </c>
      <c r="L46" s="5" t="str">
        <f ca="1"/>
        <v>2022 타경 107019(1)지도 보기서울 구로구 개봉동 60-19 태산하우징 제비동 1층 제비01호</v>
      </c>
      <c r="M46" s="5" t="str">
        <f ca="1"/>
        <v>건물 51.18㎡(15.48평) / 대지권 24.1㎡(7.29평)</v>
      </c>
      <c r="N46" s="5" t="str">
        <f ca="1"/>
        <v>도로인접, 선순위임차인</v>
      </c>
      <c r="O46" s="5" t="str">
        <f ca="1"/>
        <v>감</v>
      </c>
      <c r="P46" s="5">
        <f ca="1"/>
        <v>151000000</v>
      </c>
      <c r="Q46" s="5" t="str">
        <f ca="1"/>
        <v>최</v>
      </c>
      <c r="R46" s="5">
        <f ca="1"/>
        <v>31667000</v>
      </c>
      <c r="S46" s="5" t="str">
        <f ca="1"/>
        <v>유찰</v>
      </c>
      <c r="T46" s="5" t="str">
        <f ca="1"/>
        <v>유찰 7회</v>
      </c>
      <c r="U46" s="5">
        <f ca="1"/>
        <v>-0.21</v>
      </c>
      <c r="V46" s="5">
        <f ca="1"/>
        <v>45272</v>
      </c>
      <c r="W46" s="5" t="str">
        <f ca="1"/>
        <v>(10:00)</v>
      </c>
      <c r="X46" s="5" t="str">
        <f ca="1"/>
        <v>입찰 당일</v>
      </c>
      <c r="Y46" s="5">
        <f ca="1"/>
        <v>915</v>
      </c>
    </row>
    <row r="47" spans="1:25" x14ac:dyDescent="0.3">
      <c r="A47" t="s">
        <v>22</v>
      </c>
      <c r="I47" s="4" t="str">
        <f>IF(A47="",ROW(A47),IF(ISNUMBER(FIND("타경",A47)),ROW(A47)-1,""))</f>
        <v/>
      </c>
      <c r="J47" s="4">
        <v>46</v>
      </c>
      <c r="K47" s="5" t="str" cm="1">
        <f t="array" aca="1" ref="K47:Y47" ca="1">IFERROR(TRANSPOSE(OFFSET($A$1,SMALL($I:$I,ROW(A46))-1,0,SMALL($I:$I,ROW(A47))-SMALL($I:$I,ROW(A46)),1)),"")</f>
        <v>다세대/빌라</v>
      </c>
      <c r="L47" s="5" t="str">
        <f ca="1"/>
        <v>2022 타경 107019(2)지도 보기서울 강서구 화곡동 870-1 동양하우징 101동 2층 201호</v>
      </c>
      <c r="M47" s="5" t="str">
        <f ca="1"/>
        <v>건물 43.11㎡(13.04평) / 대지권 26.5㎡(8.02평)</v>
      </c>
      <c r="N47" s="5" t="str">
        <f ca="1"/>
        <v>도로인접, 선순위임차인</v>
      </c>
      <c r="O47" s="5" t="str">
        <f ca="1"/>
        <v>감</v>
      </c>
      <c r="P47" s="5">
        <f ca="1"/>
        <v>441000000</v>
      </c>
      <c r="Q47" s="5" t="str">
        <f ca="1"/>
        <v>최</v>
      </c>
      <c r="R47" s="5">
        <f ca="1"/>
        <v>92485000</v>
      </c>
      <c r="S47" s="5" t="str">
        <f ca="1"/>
        <v>유찰</v>
      </c>
      <c r="T47" s="5" t="str">
        <f ca="1"/>
        <v>유찰 7회</v>
      </c>
      <c r="U47" s="5">
        <f ca="1"/>
        <v>-0.21</v>
      </c>
      <c r="V47" s="5">
        <f ca="1"/>
        <v>45272</v>
      </c>
      <c r="W47" s="5" t="str">
        <f ca="1"/>
        <v>(10:00)</v>
      </c>
      <c r="X47" s="5" t="str">
        <f ca="1"/>
        <v>입찰 당일</v>
      </c>
      <c r="Y47" s="5">
        <f ca="1"/>
        <v>338</v>
      </c>
    </row>
    <row r="48" spans="1:25" x14ac:dyDescent="0.3">
      <c r="A48" s="1">
        <v>51905000</v>
      </c>
      <c r="I48" s="4" t="str">
        <f>IF(A48="",ROW(A48),IF(ISNUMBER(FIND("타경",A48)),ROW(A48)-1,""))</f>
        <v/>
      </c>
      <c r="J48" s="4">
        <v>47</v>
      </c>
      <c r="K48" s="5" t="str" cm="1">
        <f t="array" aca="1" ref="K48:Y48" ca="1">IFERROR(TRANSPOSE(OFFSET($A$1,SMALL($I:$I,ROW(A47))-1,0,SMALL($I:$I,ROW(A48))-SMALL($I:$I,ROW(A47)),1)),"")</f>
        <v>다세대/빌라</v>
      </c>
      <c r="L48" s="5" t="str">
        <f ca="1"/>
        <v>2022 타경 107378(1)지도 보기서울 강서구 화곡동 877-2 마크하우스 5층 503호</v>
      </c>
      <c r="M48" s="5" t="str">
        <f ca="1"/>
        <v>건물 40.62㎡(12.29평) / 대지권 28.3㎡(8.56평)</v>
      </c>
      <c r="N48" s="5" t="str">
        <f ca="1"/>
        <v>불법건축물, 선순위임차인</v>
      </c>
      <c r="O48" s="5" t="str">
        <f ca="1"/>
        <v>감</v>
      </c>
      <c r="P48" s="5">
        <f ca="1"/>
        <v>340000000</v>
      </c>
      <c r="Q48" s="5" t="str">
        <f ca="1"/>
        <v>최</v>
      </c>
      <c r="R48" s="5">
        <f ca="1"/>
        <v>71303000</v>
      </c>
      <c r="S48" s="5" t="str">
        <f ca="1"/>
        <v>유찰</v>
      </c>
      <c r="T48" s="5" t="str">
        <f ca="1"/>
        <v>유찰 7회</v>
      </c>
      <c r="U48" s="5">
        <f ca="1"/>
        <v>-0.21</v>
      </c>
      <c r="V48" s="5">
        <f ca="1"/>
        <v>45272</v>
      </c>
      <c r="W48" s="5" t="str">
        <f ca="1"/>
        <v>(10:00)</v>
      </c>
      <c r="X48" s="5" t="str">
        <f ca="1"/>
        <v>입찰 당일</v>
      </c>
      <c r="Y48" s="5">
        <f ca="1"/>
        <v>206</v>
      </c>
    </row>
    <row r="49" spans="1:25" x14ac:dyDescent="0.3">
      <c r="A49" t="s">
        <v>7</v>
      </c>
      <c r="I49" s="4" t="str">
        <f>IF(A49="",ROW(A49),IF(ISNUMBER(FIND("타경",A49)),ROW(A49)-1,""))</f>
        <v/>
      </c>
      <c r="J49" s="4">
        <v>48</v>
      </c>
      <c r="K49" s="5" t="str" cm="1">
        <f t="array" aca="1" ref="K49:Y49" ca="1">IFERROR(TRANSPOSE(OFFSET($A$1,SMALL($I:$I,ROW(A48))-1,0,SMALL($I:$I,ROW(A49))-SMALL($I:$I,ROW(A48)),1)),"")</f>
        <v>다세대/빌라</v>
      </c>
      <c r="L49" s="5" t="str">
        <f ca="1"/>
        <v>2022 타경 107378(2)지도 보기서울 강서구 화곡동 989-13 동우하이빌 6층 604호</v>
      </c>
      <c r="M49" s="5" t="str">
        <f ca="1"/>
        <v>건물 25.86㎡(7.82평) / 대지권 15.4㎡(4.66평)</v>
      </c>
      <c r="N49" s="5" t="str">
        <f ca="1"/>
        <v>불법건축물, 선순위임차인</v>
      </c>
      <c r="O49" s="5" t="str">
        <f ca="1"/>
        <v>감</v>
      </c>
      <c r="P49" s="5">
        <f ca="1"/>
        <v>219000000</v>
      </c>
      <c r="Q49" s="5" t="str">
        <f ca="1"/>
        <v>최</v>
      </c>
      <c r="R49" s="5">
        <f ca="1"/>
        <v>45928000</v>
      </c>
      <c r="S49" s="5" t="str">
        <f ca="1"/>
        <v>유찰</v>
      </c>
      <c r="T49" s="5" t="str">
        <f ca="1"/>
        <v>유찰 7회</v>
      </c>
      <c r="U49" s="5">
        <f ca="1"/>
        <v>-0.21</v>
      </c>
      <c r="V49" s="5">
        <f ca="1"/>
        <v>45272</v>
      </c>
      <c r="W49" s="5" t="str">
        <f ca="1"/>
        <v>(10:00)</v>
      </c>
      <c r="X49" s="5" t="str">
        <f ca="1"/>
        <v>입찰 당일</v>
      </c>
      <c r="Y49" s="5">
        <f ca="1"/>
        <v>155</v>
      </c>
    </row>
    <row r="50" spans="1:25" x14ac:dyDescent="0.3">
      <c r="A50" t="s">
        <v>32</v>
      </c>
      <c r="I50" s="4" t="str">
        <f>IF(A50="",ROW(A50),IF(ISNUMBER(FIND("타경",A50)),ROW(A50)-1,""))</f>
        <v/>
      </c>
      <c r="J50" s="4">
        <v>49</v>
      </c>
      <c r="K50" s="5" t="str" cm="1">
        <f t="array" aca="1" ref="K50:Y50" ca="1">IFERROR(TRANSPOSE(OFFSET($A$1,SMALL($I:$I,ROW(A49))-1,0,SMALL($I:$I,ROW(A50))-SMALL($I:$I,ROW(A49)),1)),"")</f>
        <v>근린상가</v>
      </c>
      <c r="L50" s="5" t="str">
        <f ca="1"/>
        <v>2022 타경 107453(1)지도 보기서울 구로구 구로동 3-25 신도림테크노마트 10층 016호</v>
      </c>
      <c r="M50" s="5" t="str">
        <f ca="1"/>
        <v>건물 158.52㎡(47.95평) / 대지권 35.1㎡(10.62평)</v>
      </c>
      <c r="N50" s="5" t="str">
        <f ca="1"/>
        <v>도로인접</v>
      </c>
      <c r="O50" s="5" t="str">
        <f ca="1"/>
        <v>감</v>
      </c>
      <c r="P50" s="5">
        <f ca="1"/>
        <v>1200000000</v>
      </c>
      <c r="Q50" s="5" t="str">
        <f ca="1"/>
        <v>최</v>
      </c>
      <c r="R50" s="5">
        <f ca="1"/>
        <v>251658000</v>
      </c>
      <c r="S50" s="5" t="str">
        <f ca="1"/>
        <v>유찰</v>
      </c>
      <c r="T50" s="5" t="str">
        <f ca="1"/>
        <v>유찰 7회</v>
      </c>
      <c r="U50" s="5">
        <f ca="1"/>
        <v>-0.21</v>
      </c>
      <c r="V50" s="5">
        <f ca="1"/>
        <v>45272</v>
      </c>
      <c r="W50" s="5" t="str">
        <f ca="1"/>
        <v>(10:00)</v>
      </c>
      <c r="X50" s="5" t="str">
        <f ca="1"/>
        <v>입찰 당일</v>
      </c>
      <c r="Y50" s="5">
        <f ca="1"/>
        <v>431</v>
      </c>
    </row>
    <row r="51" spans="1:25" x14ac:dyDescent="0.3">
      <c r="A51" s="3">
        <v>-0.26</v>
      </c>
      <c r="I51" s="4" t="str">
        <f>IF(A51="",ROW(A51),IF(ISNUMBER(FIND("타경",A51)),ROW(A51)-1,""))</f>
        <v/>
      </c>
      <c r="J51" s="4">
        <v>50</v>
      </c>
      <c r="K51" s="5" t="str" cm="1">
        <f t="array" aca="1" ref="K51:Y51" ca="1">IFERROR(TRANSPOSE(OFFSET($A$1,SMALL($I:$I,ROW(A50))-1,0,SMALL($I:$I,ROW(A51))-SMALL($I:$I,ROW(A50)),1)),"")</f>
        <v>근린상가</v>
      </c>
      <c r="L51" s="5" t="str">
        <f ca="1"/>
        <v>2022 타경 107453(2)지도 보기서울 구로구 구로동 3-25 신도림테크노마트 10층 018호</v>
      </c>
      <c r="M51" s="5" t="str">
        <f ca="1"/>
        <v>건물 128.21㎡(38.78평) / 대지권 28.4㎡(8.59평)</v>
      </c>
      <c r="N51" s="5" t="str">
        <f ca="1"/>
        <v>도로인접</v>
      </c>
      <c r="O51" s="5" t="str">
        <f ca="1"/>
        <v>감</v>
      </c>
      <c r="P51" s="5">
        <f ca="1"/>
        <v>970000000</v>
      </c>
      <c r="Q51" s="5" t="str">
        <f ca="1"/>
        <v>최</v>
      </c>
      <c r="R51" s="5">
        <f ca="1"/>
        <v>203424000</v>
      </c>
      <c r="S51" s="5" t="str">
        <f ca="1"/>
        <v>유찰</v>
      </c>
      <c r="T51" s="5" t="str">
        <f ca="1"/>
        <v>유찰 7회</v>
      </c>
      <c r="U51" s="5">
        <f ca="1"/>
        <v>-0.21</v>
      </c>
      <c r="V51" s="5">
        <f ca="1"/>
        <v>45272</v>
      </c>
      <c r="W51" s="5" t="str">
        <f ca="1"/>
        <v>(10:00)</v>
      </c>
      <c r="X51" s="5" t="str">
        <f ca="1"/>
        <v>입찰 당일</v>
      </c>
      <c r="Y51" s="5">
        <f ca="1"/>
        <v>259</v>
      </c>
    </row>
    <row r="52" spans="1:25" x14ac:dyDescent="0.3">
      <c r="A52" s="2">
        <v>45272</v>
      </c>
      <c r="I52" s="4" t="str">
        <f>IF(A52="",ROW(A52),IF(ISNUMBER(FIND("타경",A52)),ROW(A52)-1,""))</f>
        <v/>
      </c>
      <c r="J52" s="4">
        <v>51</v>
      </c>
      <c r="K52" s="5" t="str" cm="1">
        <f t="array" aca="1" ref="K52:Y52" ca="1">IFERROR(TRANSPOSE(OFFSET($A$1,SMALL($I:$I,ROW(A51))-1,0,SMALL($I:$I,ROW(A52))-SMALL($I:$I,ROW(A51)),1)),"")</f>
        <v>근린상가</v>
      </c>
      <c r="L52" s="5" t="str">
        <f ca="1"/>
        <v>2022 타경 107453(3)지도 보기서울 구로구 구로동 3-25 신도림테크노마트 10층 019호</v>
      </c>
      <c r="M52" s="5" t="str">
        <f ca="1"/>
        <v>건물 200.1㎡(60.53평) / 대지권 44.3㎡(13.4평)</v>
      </c>
      <c r="N52" s="5" t="str">
        <f ca="1"/>
        <v>도로인접</v>
      </c>
      <c r="O52" s="5" t="str">
        <f ca="1"/>
        <v>감</v>
      </c>
      <c r="P52" s="5">
        <f ca="1"/>
        <v>1510000000</v>
      </c>
      <c r="Q52" s="5" t="str">
        <f ca="1"/>
        <v>최</v>
      </c>
      <c r="R52" s="5">
        <f ca="1"/>
        <v>316670000</v>
      </c>
      <c r="S52" s="5" t="str">
        <f ca="1"/>
        <v>유찰</v>
      </c>
      <c r="T52" s="5" t="str">
        <f ca="1"/>
        <v>유찰 7회</v>
      </c>
      <c r="U52" s="5">
        <f ca="1"/>
        <v>-0.21</v>
      </c>
      <c r="V52" s="5">
        <f ca="1"/>
        <v>45272</v>
      </c>
      <c r="W52" s="5" t="str">
        <f ca="1"/>
        <v>(10:00)</v>
      </c>
      <c r="X52" s="5" t="str">
        <f ca="1"/>
        <v>입찰 당일</v>
      </c>
      <c r="Y52" s="5">
        <f ca="1"/>
        <v>371</v>
      </c>
    </row>
    <row r="53" spans="1:25" x14ac:dyDescent="0.3">
      <c r="A53" t="s">
        <v>24</v>
      </c>
      <c r="I53" s="4" t="str">
        <f>IF(A53="",ROW(A53),IF(ISNUMBER(FIND("타경",A53)),ROW(A53)-1,""))</f>
        <v/>
      </c>
      <c r="J53" s="4">
        <v>52</v>
      </c>
      <c r="K53" s="5" t="str" cm="1">
        <f t="array" aca="1" ref="K53:Y53" ca="1">IFERROR(TRANSPOSE(OFFSET($A$1,SMALL($I:$I,ROW(A52))-1,0,SMALL($I:$I,ROW(A53))-SMALL($I:$I,ROW(A52)),1)),"")</f>
        <v>다세대/빌라</v>
      </c>
      <c r="L53" s="5" t="str">
        <f ca="1"/>
        <v>2022 타경 107927지도 보기서울 강서구 화곡동 841-15 102동 4층 403호</v>
      </c>
      <c r="M53" s="5" t="str">
        <f ca="1"/>
        <v>건물 29.98㎡(9.07평) / 대지권 18.6㎡(5.63평)</v>
      </c>
      <c r="N53" s="5" t="str">
        <f ca="1"/>
        <v>선순위임차인</v>
      </c>
      <c r="O53" s="5" t="str">
        <f ca="1"/>
        <v>감</v>
      </c>
      <c r="P53" s="5">
        <f ca="1"/>
        <v>262000000</v>
      </c>
      <c r="Q53" s="5" t="str">
        <f ca="1"/>
        <v>최</v>
      </c>
      <c r="R53" s="5">
        <f ca="1"/>
        <v>167680000</v>
      </c>
      <c r="S53" s="5" t="str">
        <f ca="1"/>
        <v>유찰</v>
      </c>
      <c r="T53" s="5" t="str">
        <f ca="1"/>
        <v>유찰 6회</v>
      </c>
      <c r="U53" s="5">
        <f ca="1"/>
        <v>-0.64</v>
      </c>
      <c r="V53" s="5">
        <f ca="1"/>
        <v>45272</v>
      </c>
      <c r="W53" s="5" t="str">
        <f ca="1"/>
        <v>(10:00)</v>
      </c>
      <c r="X53" s="5" t="str">
        <f ca="1"/>
        <v>입찰 당일</v>
      </c>
      <c r="Y53" s="5">
        <f ca="1"/>
        <v>444</v>
      </c>
    </row>
    <row r="54" spans="1:25" x14ac:dyDescent="0.3">
      <c r="A54" t="s">
        <v>25</v>
      </c>
      <c r="I54" s="4" t="str">
        <f>IF(A54="",ROW(A54),IF(ISNUMBER(FIND("타경",A54)),ROW(A54)-1,""))</f>
        <v/>
      </c>
      <c r="J54" s="4">
        <v>53</v>
      </c>
      <c r="K54" s="5" t="str" cm="1">
        <f t="array" aca="1" ref="K54:Y54" ca="1">IFERROR(TRANSPOSE(OFFSET($A$1,SMALL($I:$I,ROW(A53))-1,0,SMALL($I:$I,ROW(A54))-SMALL($I:$I,ROW(A53)),1)),"")</f>
        <v>다세대/빌라</v>
      </c>
      <c r="L54" s="5" t="str">
        <f ca="1"/>
        <v>2022 타경 108333지도 보기서울 강서구 화곡동 102-312 더클래식102동 2층 203호</v>
      </c>
      <c r="M54" s="5" t="str">
        <f ca="1"/>
        <v>건물 47.53㎡(14.38평) / 대지권 31.2㎡(9.44평)</v>
      </c>
      <c r="N54" s="5" t="str">
        <f ca="1"/>
        <v>선순위임차인</v>
      </c>
      <c r="O54" s="5" t="str">
        <f ca="1"/>
        <v>감</v>
      </c>
      <c r="P54" s="5">
        <f ca="1"/>
        <v>302000000</v>
      </c>
      <c r="Q54" s="5" t="str">
        <f ca="1"/>
        <v>최</v>
      </c>
      <c r="R54" s="5">
        <f ca="1"/>
        <v>63334000</v>
      </c>
      <c r="S54" s="5" t="str">
        <f ca="1"/>
        <v>유찰</v>
      </c>
      <c r="T54" s="5" t="str">
        <f ca="1"/>
        <v>유찰 7회</v>
      </c>
      <c r="U54" s="5">
        <f ca="1"/>
        <v>-0.21</v>
      </c>
      <c r="V54" s="5">
        <f ca="1"/>
        <v>45272</v>
      </c>
      <c r="W54" s="5" t="str">
        <f ca="1"/>
        <v>(10:00)</v>
      </c>
      <c r="X54" s="5" t="str">
        <f ca="1"/>
        <v>입찰 당일</v>
      </c>
      <c r="Y54" s="5">
        <f ca="1"/>
        <v>221</v>
      </c>
    </row>
    <row r="55" spans="1:25" x14ac:dyDescent="0.3">
      <c r="A55">
        <v>2519</v>
      </c>
      <c r="I55" s="4" t="str">
        <f>IF(A55="",ROW(A55),IF(ISNUMBER(FIND("타경",A55)),ROW(A55)-1,""))</f>
        <v/>
      </c>
      <c r="J55" s="4">
        <v>54</v>
      </c>
      <c r="K55" s="5" t="str" cm="1">
        <f t="array" aca="1" ref="K55:Y55" ca="1">IFERROR(TRANSPOSE(OFFSET($A$1,SMALL($I:$I,ROW(A54))-1,0,SMALL($I:$I,ROW(A55))-SMALL($I:$I,ROW(A54)),1)),"")</f>
        <v>다세대/빌라</v>
      </c>
      <c r="L55" s="5" t="str">
        <f ca="1"/>
        <v>2022 타경 108374지도 보기서울 중랑구 중화동 309-106 참하우스토리 2층 203호</v>
      </c>
      <c r="M55" s="5" t="str">
        <f ca="1"/>
        <v>건물 26.58㎡(8.04평) / 대지권 16.6㎡(5.02평)</v>
      </c>
      <c r="N55" s="5" t="str">
        <f ca="1"/>
        <v>도로인접, 선순위임차인</v>
      </c>
      <c r="O55" s="5" t="str">
        <f ca="1"/>
        <v>감</v>
      </c>
      <c r="P55" s="5">
        <f ca="1"/>
        <v>241000000</v>
      </c>
      <c r="Q55" s="5" t="str">
        <f ca="1"/>
        <v>최</v>
      </c>
      <c r="R55" s="5">
        <f ca="1"/>
        <v>78971000</v>
      </c>
      <c r="S55" s="5" t="str">
        <f ca="1"/>
        <v>유찰</v>
      </c>
      <c r="T55" s="5" t="str">
        <f ca="1"/>
        <v>유찰 5회</v>
      </c>
      <c r="U55" s="5">
        <f ca="1"/>
        <v>-0.33</v>
      </c>
      <c r="V55" s="5">
        <f ca="1"/>
        <v>45272</v>
      </c>
      <c r="W55" s="5" t="str">
        <f ca="1"/>
        <v>(10:00)</v>
      </c>
      <c r="X55" s="5" t="str">
        <f ca="1"/>
        <v>입찰 당일</v>
      </c>
      <c r="Y55" s="5">
        <f ca="1"/>
        <v>1941</v>
      </c>
    </row>
    <row r="56" spans="1:25" x14ac:dyDescent="0.3">
      <c r="A56" t="s">
        <v>17</v>
      </c>
      <c r="I56" s="4" t="str">
        <f>IF(A56="",ROW(A56),IF(ISNUMBER(FIND("타경",A56)),ROW(A56)-1,""))</f>
        <v/>
      </c>
      <c r="J56" s="4">
        <v>55</v>
      </c>
      <c r="K56" s="5" t="str" cm="1">
        <f t="array" aca="1" ref="K56:X56" ca="1">IFERROR(TRANSPOSE(OFFSET($A$1,SMALL($I:$I,ROW(A55))-1,0,SMALL($I:$I,ROW(A56))-SMALL($I:$I,ROW(A55)),1)),"")</f>
        <v>공원</v>
      </c>
      <c r="L56" s="5" t="str">
        <f ca="1"/>
        <v>2022 타경 109087지도 보기서울 노원구 중계동 363-9</v>
      </c>
      <c r="M56" s="5" t="str">
        <f ca="1"/>
        <v>토지 541.1㎡(163.68평)</v>
      </c>
      <c r="N56" s="5" t="str">
        <f ca="1"/>
        <v>감</v>
      </c>
      <c r="O56" s="5">
        <f ca="1"/>
        <v>481579000</v>
      </c>
      <c r="P56" s="5" t="str">
        <f ca="1"/>
        <v>최</v>
      </c>
      <c r="Q56" s="5">
        <f ca="1"/>
        <v>157803000</v>
      </c>
      <c r="R56" s="5" t="str">
        <f ca="1"/>
        <v>유찰</v>
      </c>
      <c r="S56" s="5" t="str">
        <f ca="1"/>
        <v>유찰 5회</v>
      </c>
      <c r="T56" s="5">
        <f ca="1"/>
        <v>-0.33</v>
      </c>
      <c r="U56" s="5">
        <f ca="1"/>
        <v>45272</v>
      </c>
      <c r="V56" s="5" t="str">
        <f ca="1"/>
        <v>(10:00)</v>
      </c>
      <c r="W56" s="5" t="str">
        <f ca="1"/>
        <v>입찰 당일</v>
      </c>
      <c r="X56" s="5">
        <f ca="1"/>
        <v>1019</v>
      </c>
      <c r="Y56" s="5"/>
    </row>
    <row r="57" spans="1:25" x14ac:dyDescent="0.3">
      <c r="A57" t="s">
        <v>33</v>
      </c>
      <c r="I57" s="4">
        <f>IF(A57="",ROW(A57),IF(ISNUMBER(FIND("타경",A57)),ROW(A57)-1,""))</f>
        <v>56</v>
      </c>
      <c r="J57" s="4">
        <v>56</v>
      </c>
      <c r="K57" s="5" t="str" cm="1">
        <f t="array" aca="1" ref="K57:Y57" ca="1">IFERROR(TRANSPOSE(OFFSET($A$1,SMALL($I:$I,ROW(A56))-1,0,SMALL($I:$I,ROW(A57))-SMALL($I:$I,ROW(A56)),1)),"")</f>
        <v>다세대/빌라</v>
      </c>
      <c r="L57" s="5" t="str">
        <f ca="1"/>
        <v>2022 타경 109213지도 보기서울 강서구 화곡동 1073-28 에스케이바움하우스 2층 202호</v>
      </c>
      <c r="M57" s="5" t="str">
        <f ca="1"/>
        <v>건물 41.04㎡(12.41평) / 대지권 16.9㎡(5.11평)</v>
      </c>
      <c r="N57" s="5" t="str">
        <f ca="1"/>
        <v>선순위임차인</v>
      </c>
      <c r="O57" s="5" t="str">
        <f ca="1"/>
        <v>감</v>
      </c>
      <c r="P57" s="5">
        <f ca="1"/>
        <v>225000000</v>
      </c>
      <c r="Q57" s="5" t="str">
        <f ca="1"/>
        <v>최</v>
      </c>
      <c r="R57" s="5">
        <f ca="1"/>
        <v>92160000</v>
      </c>
      <c r="S57" s="5" t="str">
        <f ca="1"/>
        <v>유찰</v>
      </c>
      <c r="T57" s="5" t="str">
        <f ca="1"/>
        <v>유찰 4회</v>
      </c>
      <c r="U57" s="5">
        <f ca="1"/>
        <v>-0.41</v>
      </c>
      <c r="V57" s="5">
        <f ca="1"/>
        <v>45272</v>
      </c>
      <c r="W57" s="5" t="str">
        <f ca="1"/>
        <v>(10:00)</v>
      </c>
      <c r="X57" s="5" t="str">
        <f ca="1"/>
        <v>입찰 당일</v>
      </c>
      <c r="Y57" s="5">
        <f ca="1"/>
        <v>366</v>
      </c>
    </row>
    <row r="58" spans="1:25" x14ac:dyDescent="0.3">
      <c r="A58" t="s">
        <v>34</v>
      </c>
      <c r="I58" s="4" t="str">
        <f>IF(A58="",ROW(A58),IF(ISNUMBER(FIND("타경",A58)),ROW(A58)-1,""))</f>
        <v/>
      </c>
      <c r="J58" s="4">
        <v>57</v>
      </c>
      <c r="K58" s="5" t="str" cm="1">
        <f t="array" aca="1" ref="K58:X58" ca="1">IFERROR(TRANSPOSE(OFFSET($A$1,SMALL($I:$I,ROW(A57))-1,0,SMALL($I:$I,ROW(A58))-SMALL($I:$I,ROW(A57)),1)),"")</f>
        <v>아파트</v>
      </c>
      <c r="L58" s="5" t="str">
        <f ca="1"/>
        <v>2022 타경 109285지도 보기서울 노원구 월계동 556 월계2단지주공아파트 210동 8층 804호</v>
      </c>
      <c r="M58" s="5" t="str">
        <f ca="1"/>
        <v>건물 38.64㎡(11.69평) / 대지권 22㎡(6.66평)</v>
      </c>
      <c r="N58" s="5" t="str">
        <f ca="1"/>
        <v>감</v>
      </c>
      <c r="O58" s="5">
        <f ca="1"/>
        <v>480000000</v>
      </c>
      <c r="P58" s="5" t="str">
        <f ca="1"/>
        <v>최</v>
      </c>
      <c r="Q58" s="5">
        <f ca="1"/>
        <v>307200000</v>
      </c>
      <c r="R58" s="5" t="str">
        <f ca="1"/>
        <v>유찰</v>
      </c>
      <c r="S58" s="5" t="str">
        <f ca="1"/>
        <v>유찰 2회</v>
      </c>
      <c r="T58" s="5">
        <f ca="1"/>
        <v>-0.64</v>
      </c>
      <c r="U58" s="5">
        <f ca="1"/>
        <v>45272</v>
      </c>
      <c r="V58" s="5" t="str">
        <f ca="1"/>
        <v>(10:00)</v>
      </c>
      <c r="W58" s="5" t="str">
        <f ca="1"/>
        <v>입찰 당일</v>
      </c>
      <c r="X58" s="5">
        <f ca="1"/>
        <v>470</v>
      </c>
      <c r="Y58" s="5"/>
    </row>
    <row r="59" spans="1:25" x14ac:dyDescent="0.3">
      <c r="A59" t="s">
        <v>35</v>
      </c>
      <c r="I59" s="4" t="str">
        <f>IF(A59="",ROW(A59),IF(ISNUMBER(FIND("타경",A59)),ROW(A59)-1,""))</f>
        <v/>
      </c>
      <c r="J59" s="4">
        <v>58</v>
      </c>
      <c r="K59" s="5" t="str" cm="1">
        <f t="array" aca="1" ref="K59:Y59" ca="1">IFERROR(TRANSPOSE(OFFSET($A$1,SMALL($I:$I,ROW(A58))-1,0,SMALL($I:$I,ROW(A59))-SMALL($I:$I,ROW(A58)),1)),"")</f>
        <v>다세대/빌라</v>
      </c>
      <c r="L59" s="5" t="str">
        <f ca="1"/>
        <v>2022 타경 109336지도 보기서울 강서구 화곡동 471-20 디에스에코타운 101동 6층 604호</v>
      </c>
      <c r="M59" s="5" t="str">
        <f ca="1"/>
        <v>건물 29.98㎡(9.07평) / 대지권 17.8㎡(5.38평) / 제시외 7.93 ㎡</v>
      </c>
      <c r="N59" s="5" t="str">
        <f ca="1"/>
        <v>도로인접, 선순위임차인</v>
      </c>
      <c r="O59" s="5" t="str">
        <f ca="1"/>
        <v>감</v>
      </c>
      <c r="P59" s="5">
        <f ca="1"/>
        <v>263758000</v>
      </c>
      <c r="Q59" s="5" t="str">
        <f ca="1"/>
        <v>최</v>
      </c>
      <c r="R59" s="5">
        <f ca="1"/>
        <v>55314000</v>
      </c>
      <c r="S59" s="5" t="str">
        <f ca="1"/>
        <v>유찰</v>
      </c>
      <c r="T59" s="5" t="str">
        <f ca="1"/>
        <v>유찰 7회</v>
      </c>
      <c r="U59" s="5">
        <f ca="1"/>
        <v>-0.21</v>
      </c>
      <c r="V59" s="5">
        <f ca="1"/>
        <v>45272</v>
      </c>
      <c r="W59" s="5" t="str">
        <f ca="1"/>
        <v>(10:00)</v>
      </c>
      <c r="X59" s="5" t="str">
        <f ca="1"/>
        <v>입찰 당일</v>
      </c>
      <c r="Y59" s="5">
        <f ca="1"/>
        <v>139</v>
      </c>
    </row>
    <row r="60" spans="1:25" x14ac:dyDescent="0.3">
      <c r="A60" t="s">
        <v>21</v>
      </c>
      <c r="I60" s="4" t="str">
        <f>IF(A60="",ROW(A60),IF(ISNUMBER(FIND("타경",A60)),ROW(A60)-1,""))</f>
        <v/>
      </c>
      <c r="J60" s="4">
        <v>59</v>
      </c>
      <c r="K60" s="5" t="str" cm="1">
        <f t="array" aca="1" ref="K60:X60" ca="1">IFERROR(TRANSPOSE(OFFSET($A$1,SMALL($I:$I,ROW(A59))-1,0,SMALL($I:$I,ROW(A60))-SMALL($I:$I,ROW(A59)),1)),"")</f>
        <v>아파트</v>
      </c>
      <c r="L60" s="5" t="str">
        <f ca="1"/>
        <v>2022 타경 109811(1)지도 보기서울 동작구 상도동 903 이편한세상상도노빌리티 101동 1층 101호</v>
      </c>
      <c r="M60" s="5" t="str">
        <f ca="1"/>
        <v>건물 59.78㎡(18.08평) / 대지권 34.64㎡(10.48평)</v>
      </c>
      <c r="N60" s="5" t="str">
        <f ca="1"/>
        <v>감</v>
      </c>
      <c r="O60" s="5">
        <f ca="1"/>
        <v>1400000000</v>
      </c>
      <c r="P60" s="5" t="str">
        <f ca="1"/>
        <v>최</v>
      </c>
      <c r="Q60" s="5">
        <f ca="1"/>
        <v>896000000</v>
      </c>
      <c r="R60" s="5" t="str">
        <f ca="1"/>
        <v>유찰</v>
      </c>
      <c r="S60" s="5" t="str">
        <f ca="1"/>
        <v>유찰 3회</v>
      </c>
      <c r="T60" s="5">
        <f ca="1"/>
        <v>-0.64</v>
      </c>
      <c r="U60" s="5">
        <f ca="1"/>
        <v>45272</v>
      </c>
      <c r="V60" s="5" t="str">
        <f ca="1"/>
        <v>(10:00)</v>
      </c>
      <c r="W60" s="5" t="str">
        <f ca="1"/>
        <v>입찰 당일</v>
      </c>
      <c r="X60" s="5">
        <f ca="1"/>
        <v>1753</v>
      </c>
      <c r="Y60" s="5"/>
    </row>
    <row r="61" spans="1:25" x14ac:dyDescent="0.3">
      <c r="A61" s="1">
        <v>170000000</v>
      </c>
      <c r="I61" s="4" t="str">
        <f>IF(A61="",ROW(A61),IF(ISNUMBER(FIND("타경",A61)),ROW(A61)-1,""))</f>
        <v/>
      </c>
      <c r="J61" s="4">
        <v>60</v>
      </c>
      <c r="K61" s="5" t="str" cm="1">
        <f t="array" aca="1" ref="K61:Y61" ca="1">IFERROR(TRANSPOSE(OFFSET($A$1,SMALL($I:$I,ROW(A60))-1,0,SMALL($I:$I,ROW(A61))-SMALL($I:$I,ROW(A60)),1)),"")</f>
        <v>다세대/빌라</v>
      </c>
      <c r="L61" s="5" t="str">
        <f ca="1"/>
        <v>2022 타경 110008지도 보기서울 구로구 개봉동 317-1 리치그린 제에이동 4층 403호</v>
      </c>
      <c r="M61" s="5" t="str">
        <f ca="1"/>
        <v>건물 40.65㎡(12.3평) / 대지권 18.9㎡(5.72평)</v>
      </c>
      <c r="N61" s="5" t="str">
        <f ca="1"/>
        <v>선순위임차인</v>
      </c>
      <c r="O61" s="5" t="str">
        <f ca="1"/>
        <v>감</v>
      </c>
      <c r="P61" s="5">
        <f ca="1"/>
        <v>230000000</v>
      </c>
      <c r="Q61" s="5" t="str">
        <f ca="1"/>
        <v>최</v>
      </c>
      <c r="R61" s="5">
        <f ca="1"/>
        <v>60293000</v>
      </c>
      <c r="S61" s="5" t="str">
        <f ca="1"/>
        <v>유찰</v>
      </c>
      <c r="T61" s="5" t="str">
        <f ca="1"/>
        <v>유찰 6회</v>
      </c>
      <c r="U61" s="5">
        <f ca="1"/>
        <v>-0.26</v>
      </c>
      <c r="V61" s="5">
        <f ca="1"/>
        <v>45272</v>
      </c>
      <c r="W61" s="5" t="str">
        <f ca="1"/>
        <v>(10:00)</v>
      </c>
      <c r="X61" s="5" t="str">
        <f ca="1"/>
        <v>입찰 당일</v>
      </c>
      <c r="Y61" s="5">
        <f ca="1"/>
        <v>267</v>
      </c>
    </row>
    <row r="62" spans="1:25" x14ac:dyDescent="0.3">
      <c r="A62" t="s">
        <v>22</v>
      </c>
      <c r="I62" s="4" t="str">
        <f>IF(A62="",ROW(A62),IF(ISNUMBER(FIND("타경",A62)),ROW(A62)-1,""))</f>
        <v/>
      </c>
      <c r="J62" s="4">
        <v>61</v>
      </c>
      <c r="K62" s="5" t="str" cm="1">
        <f t="array" aca="1" ref="K62:Y62" ca="1">IFERROR(TRANSPOSE(OFFSET($A$1,SMALL($I:$I,ROW(A61))-1,0,SMALL($I:$I,ROW(A62))-SMALL($I:$I,ROW(A61)),1)),"")</f>
        <v>다세대/빌라</v>
      </c>
      <c r="L62" s="5" t="str">
        <f ca="1"/>
        <v>2022 타경 110056지도 보기서울 강북구 수유동 516-29 1층 1호</v>
      </c>
      <c r="M62" s="5" t="str">
        <f ca="1"/>
        <v>건물 98.51㎡(29.8평) / 대지권 195㎡(58.99평)</v>
      </c>
      <c r="N62" s="5" t="str">
        <f ca="1"/>
        <v>도로인접</v>
      </c>
      <c r="O62" s="5" t="str">
        <f ca="1"/>
        <v>감</v>
      </c>
      <c r="P62" s="5">
        <f ca="1"/>
        <v>648000000</v>
      </c>
      <c r="Q62" s="5" t="str">
        <f ca="1"/>
        <v>최</v>
      </c>
      <c r="R62" s="5">
        <f ca="1"/>
        <v>414720000</v>
      </c>
      <c r="S62" s="5" t="str">
        <f ca="1"/>
        <v>유찰</v>
      </c>
      <c r="T62" s="5" t="str">
        <f ca="1"/>
        <v>유찰 2회</v>
      </c>
      <c r="U62" s="5">
        <f ca="1"/>
        <v>-0.64</v>
      </c>
      <c r="V62" s="5">
        <f ca="1"/>
        <v>45272</v>
      </c>
      <c r="W62" s="5" t="str">
        <f ca="1"/>
        <v>(10:00)</v>
      </c>
      <c r="X62" s="5" t="str">
        <f ca="1"/>
        <v>입찰 당일</v>
      </c>
      <c r="Y62" s="5">
        <f ca="1"/>
        <v>625</v>
      </c>
    </row>
    <row r="63" spans="1:25" x14ac:dyDescent="0.3">
      <c r="A63" s="1">
        <v>9346000</v>
      </c>
      <c r="I63" s="4" t="str">
        <f>IF(A63="",ROW(A63),IF(ISNUMBER(FIND("타경",A63)),ROW(A63)-1,""))</f>
        <v/>
      </c>
      <c r="J63" s="4">
        <v>62</v>
      </c>
      <c r="K63" s="5" t="str" cm="1">
        <f t="array" aca="1" ref="K63:W63" ca="1">IFERROR(TRANSPOSE(OFFSET($A$1,SMALL($I:$I,ROW(A62))-1,0,SMALL($I:$I,ROW(A63))-SMALL($I:$I,ROW(A62)),1)),"")</f>
        <v>아파트</v>
      </c>
      <c r="L63" s="5" t="str">
        <f ca="1"/>
        <v>2022 타경 110261지도 보기서울 노원구 중계동 512 중계무지개아파트 207동 4층 405호</v>
      </c>
      <c r="M63" s="5" t="str">
        <f ca="1"/>
        <v>건물 39.96㎡(12.09평) / 대지권 25.4㎡(7.68평)</v>
      </c>
      <c r="N63" s="5" t="str">
        <f ca="1"/>
        <v>감</v>
      </c>
      <c r="O63" s="5">
        <f ca="1"/>
        <v>553000000</v>
      </c>
      <c r="P63" s="5" t="str">
        <f ca="1"/>
        <v>최</v>
      </c>
      <c r="Q63" s="5">
        <f ca="1"/>
        <v>553000000</v>
      </c>
      <c r="R63" s="5" t="str">
        <f ca="1"/>
        <v>유찰</v>
      </c>
      <c r="S63" s="5">
        <f ca="1"/>
        <v>-1</v>
      </c>
      <c r="T63" s="5">
        <f ca="1"/>
        <v>45272</v>
      </c>
      <c r="U63" s="5" t="str">
        <f ca="1"/>
        <v>(10:00)</v>
      </c>
      <c r="V63" s="5" t="str">
        <f ca="1"/>
        <v>입찰 당일</v>
      </c>
      <c r="W63" s="5">
        <f ca="1"/>
        <v>100</v>
      </c>
      <c r="X63" s="5"/>
      <c r="Y63" s="5"/>
    </row>
    <row r="64" spans="1:25" x14ac:dyDescent="0.3">
      <c r="A64" t="s">
        <v>7</v>
      </c>
      <c r="I64" s="4" t="str">
        <f>IF(A64="",ROW(A64),IF(ISNUMBER(FIND("타경",A64)),ROW(A64)-1,""))</f>
        <v/>
      </c>
      <c r="J64" s="4">
        <v>63</v>
      </c>
      <c r="K64" s="5" t="str" cm="1">
        <f t="array" aca="1" ref="K64:Y64" ca="1">IFERROR(TRANSPOSE(OFFSET($A$1,SMALL($I:$I,ROW(A63))-1,0,SMALL($I:$I,ROW(A64))-SMALL($I:$I,ROW(A63)),1)),"")</f>
        <v>다세대/빌라</v>
      </c>
      <c r="L64" s="5" t="str">
        <f ca="1"/>
        <v>2022 타경 110681지도 보기서울 강북구 수유동 482-21 서현펠리스 2층 201호</v>
      </c>
      <c r="M64" s="5" t="str">
        <f ca="1"/>
        <v>건물 49.75㎡(15.05평) / 대지권 31.1㎡(9.41평)</v>
      </c>
      <c r="N64" s="5" t="str">
        <f ca="1"/>
        <v>선순위임차인, 선순위임차권</v>
      </c>
      <c r="O64" s="5" t="str">
        <f ca="1"/>
        <v>감</v>
      </c>
      <c r="P64" s="5">
        <f ca="1"/>
        <v>294000000</v>
      </c>
      <c r="Q64" s="5" t="str">
        <f ca="1"/>
        <v>최</v>
      </c>
      <c r="R64" s="5">
        <f ca="1"/>
        <v>188160000</v>
      </c>
      <c r="S64" s="5" t="str">
        <f ca="1"/>
        <v>유찰</v>
      </c>
      <c r="T64" s="5" t="str">
        <f ca="1"/>
        <v>유찰 2회</v>
      </c>
      <c r="U64" s="5">
        <f ca="1"/>
        <v>-0.64</v>
      </c>
      <c r="V64" s="5">
        <f ca="1"/>
        <v>45272</v>
      </c>
      <c r="W64" s="5" t="str">
        <f ca="1"/>
        <v>(10:00)</v>
      </c>
      <c r="X64" s="5" t="str">
        <f ca="1"/>
        <v>입찰 당일</v>
      </c>
      <c r="Y64" s="5">
        <f ca="1"/>
        <v>160</v>
      </c>
    </row>
    <row r="65" spans="1:25" x14ac:dyDescent="0.3">
      <c r="A65" t="s">
        <v>29</v>
      </c>
      <c r="I65" s="4" t="str">
        <f>IF(A65="",ROW(A65),IF(ISNUMBER(FIND("타경",A65)),ROW(A65)-1,""))</f>
        <v/>
      </c>
      <c r="J65" s="4">
        <v>64</v>
      </c>
      <c r="K65" s="5" t="str" cm="1">
        <f t="array" aca="1" ref="K65:Y65" ca="1">IFERROR(TRANSPOSE(OFFSET($A$1,SMALL($I:$I,ROW(A64))-1,0,SMALL($I:$I,ROW(A65))-SMALL($I:$I,ROW(A64)),1)),"")</f>
        <v>다세대/빌라</v>
      </c>
      <c r="L65" s="5" t="str">
        <f ca="1"/>
        <v>2022 타경 111001지도 보기서울 금천구 시흥동 204-4 고센아트빌 3층 304호</v>
      </c>
      <c r="M65" s="5" t="str">
        <f ca="1"/>
        <v>건물 44.66㎡(13.51평) / 대지권 28.3㎡(8.56평)</v>
      </c>
      <c r="N65" s="5" t="str">
        <f ca="1"/>
        <v>선순위임차인</v>
      </c>
      <c r="O65" s="5" t="str">
        <f ca="1"/>
        <v>감</v>
      </c>
      <c r="P65" s="5">
        <f ca="1"/>
        <v>275000000</v>
      </c>
      <c r="Q65" s="5" t="str">
        <f ca="1"/>
        <v>최</v>
      </c>
      <c r="R65" s="5">
        <f ca="1"/>
        <v>220000000</v>
      </c>
      <c r="S65" s="5" t="str">
        <f ca="1"/>
        <v>유찰</v>
      </c>
      <c r="T65" s="5" t="str">
        <f ca="1"/>
        <v>유찰 6회</v>
      </c>
      <c r="U65" s="5">
        <f ca="1"/>
        <v>-0.8</v>
      </c>
      <c r="V65" s="5">
        <f ca="1"/>
        <v>45272</v>
      </c>
      <c r="W65" s="5" t="str">
        <f ca="1"/>
        <v>(10:00)</v>
      </c>
      <c r="X65" s="5" t="str">
        <f ca="1"/>
        <v>입찰 당일</v>
      </c>
      <c r="Y65" s="5">
        <f ca="1"/>
        <v>452</v>
      </c>
    </row>
    <row r="66" spans="1:25" x14ac:dyDescent="0.3">
      <c r="A66" s="3">
        <v>-0.05</v>
      </c>
      <c r="I66" s="4" t="str">
        <f>IF(A66="",ROW(A66),IF(ISNUMBER(FIND("타경",A66)),ROW(A66)-1,""))</f>
        <v/>
      </c>
      <c r="J66" s="4">
        <v>65</v>
      </c>
      <c r="K66" s="5" t="str" cm="1">
        <f t="array" aca="1" ref="K66:Y66" ca="1">IFERROR(TRANSPOSE(OFFSET($A$1,SMALL($I:$I,ROW(A65))-1,0,SMALL($I:$I,ROW(A66))-SMALL($I:$I,ROW(A65)),1)),"")</f>
        <v>다세대/빌라</v>
      </c>
      <c r="L66" s="5" t="str">
        <f ca="1"/>
        <v>2022 타경 111254지도 보기서울 강서구 화곡동 373-32 우성 2층 203호</v>
      </c>
      <c r="M66" s="5" t="str">
        <f ca="1"/>
        <v>건물 39.37㎡(11.91평) / 대지권 26.4㎡(7.99평)</v>
      </c>
      <c r="N66" s="5" t="str">
        <f ca="1"/>
        <v>선순위임차인</v>
      </c>
      <c r="O66" s="5" t="str">
        <f ca="1"/>
        <v>감</v>
      </c>
      <c r="P66" s="5">
        <f ca="1"/>
        <v>296000000</v>
      </c>
      <c r="Q66" s="5" t="str">
        <f ca="1"/>
        <v>최</v>
      </c>
      <c r="R66" s="5">
        <f ca="1"/>
        <v>296000000</v>
      </c>
      <c r="S66" s="5" t="str">
        <f ca="1"/>
        <v>유찰</v>
      </c>
      <c r="T66" s="5" t="str">
        <f ca="1"/>
        <v>유찰 5회</v>
      </c>
      <c r="U66" s="5">
        <f ca="1"/>
        <v>-1</v>
      </c>
      <c r="V66" s="5">
        <f ca="1"/>
        <v>45272</v>
      </c>
      <c r="W66" s="5" t="str">
        <f ca="1"/>
        <v>(10:00)</v>
      </c>
      <c r="X66" s="5" t="str">
        <f ca="1"/>
        <v>입찰 당일</v>
      </c>
      <c r="Y66" s="5">
        <f ca="1"/>
        <v>240</v>
      </c>
    </row>
    <row r="67" spans="1:25" x14ac:dyDescent="0.3">
      <c r="A67" s="2">
        <v>45272</v>
      </c>
      <c r="I67" s="4" t="str">
        <f t="shared" ref="I67:I130" si="0">IF(A67="",ROW(A67),IF(ISNUMBER(FIND("타경",A67)),ROW(A67)-1,""))</f>
        <v/>
      </c>
      <c r="J67" s="4">
        <v>66</v>
      </c>
      <c r="K67" s="5" t="str" cm="1">
        <f t="array" aca="1" ref="K67:Y67" ca="1">IFERROR(TRANSPOSE(OFFSET($A$1,SMALL($I:$I,ROW(A66))-1,0,SMALL($I:$I,ROW(A67))-SMALL($I:$I,ROW(A66)),1)),"")</f>
        <v>다세대/빌라</v>
      </c>
      <c r="L67" s="5" t="str">
        <f ca="1"/>
        <v>2022 타경 111568지도 보기서울 강서구 화곡동 368-32 엔에스타운 10층 1005호</v>
      </c>
      <c r="M67" s="5" t="str">
        <f ca="1"/>
        <v>건물 25.41㎡(7.69평) / 대지권 10.2㎡(3.09평)</v>
      </c>
      <c r="N67" s="5" t="str">
        <f ca="1"/>
        <v>선순위임차인</v>
      </c>
      <c r="O67" s="5" t="str">
        <f ca="1"/>
        <v>감</v>
      </c>
      <c r="P67" s="5">
        <f ca="1"/>
        <v>274000000</v>
      </c>
      <c r="Q67" s="5" t="str">
        <f ca="1"/>
        <v>최</v>
      </c>
      <c r="R67" s="5">
        <f ca="1"/>
        <v>71827000</v>
      </c>
      <c r="S67" s="5" t="str">
        <f ca="1"/>
        <v>유찰</v>
      </c>
      <c r="T67" s="5" t="str">
        <f ca="1"/>
        <v>유찰 6회</v>
      </c>
      <c r="U67" s="5">
        <f ca="1"/>
        <v>-0.26</v>
      </c>
      <c r="V67" s="5">
        <f ca="1"/>
        <v>45272</v>
      </c>
      <c r="W67" s="5" t="str">
        <f ca="1"/>
        <v>(10:00)</v>
      </c>
      <c r="X67" s="5" t="str">
        <f ca="1"/>
        <v>입찰 당일</v>
      </c>
      <c r="Y67" s="5">
        <f ca="1"/>
        <v>117</v>
      </c>
    </row>
    <row r="68" spans="1:25" x14ac:dyDescent="0.3">
      <c r="A68" t="s">
        <v>24</v>
      </c>
      <c r="I68" s="4" t="str">
        <f t="shared" si="0"/>
        <v/>
      </c>
      <c r="J68" s="4">
        <v>67</v>
      </c>
      <c r="K68" s="5" t="str" cm="1">
        <f t="array" aca="1" ref="K68:X68" ca="1">IFERROR(TRANSPOSE(OFFSET($A$1,SMALL($I:$I,ROW(A67))-1,0,SMALL($I:$I,ROW(A68))-SMALL($I:$I,ROW(A67)),1)),"")</f>
        <v>근린상가</v>
      </c>
      <c r="L68" s="5" t="str">
        <f ca="1"/>
        <v>2022 타경 111714지도 보기서울 동대문구 용두동 255-71 청계다우아트리체 1층 103호 외 1개 목록</v>
      </c>
      <c r="M68" s="5" t="str">
        <f ca="1"/>
        <v>건물 162.49㎡(49.15평) / 대지권 31.7㎡(9.59평)</v>
      </c>
      <c r="N68" s="5" t="str">
        <f ca="1"/>
        <v>소유권가등기</v>
      </c>
      <c r="O68" s="5" t="str">
        <f ca="1"/>
        <v>감</v>
      </c>
      <c r="P68" s="5">
        <f ca="1"/>
        <v>3680000000</v>
      </c>
      <c r="Q68" s="5" t="str">
        <f ca="1"/>
        <v>최</v>
      </c>
      <c r="R68" s="5">
        <f ca="1"/>
        <v>3680000000</v>
      </c>
      <c r="S68" s="5" t="str">
        <f ca="1"/>
        <v>유찰</v>
      </c>
      <c r="T68" s="5">
        <f ca="1"/>
        <v>-1</v>
      </c>
      <c r="U68" s="5">
        <f ca="1"/>
        <v>45272</v>
      </c>
      <c r="V68" s="5" t="str">
        <f ca="1"/>
        <v>(10:00)</v>
      </c>
      <c r="W68" s="5" t="str">
        <f ca="1"/>
        <v>입찰 당일</v>
      </c>
      <c r="X68" s="5">
        <f ca="1"/>
        <v>100</v>
      </c>
      <c r="Y68" s="5"/>
    </row>
    <row r="69" spans="1:25" x14ac:dyDescent="0.3">
      <c r="A69" t="s">
        <v>25</v>
      </c>
      <c r="I69" s="4" t="str">
        <f t="shared" si="0"/>
        <v/>
      </c>
      <c r="J69" s="4">
        <v>68</v>
      </c>
      <c r="K69" s="5" t="str" cm="1">
        <f t="array" aca="1" ref="K69:Y69" ca="1">IFERROR(TRANSPOSE(OFFSET($A$1,SMALL($I:$I,ROW(A68))-1,0,SMALL($I:$I,ROW(A69))-SMALL($I:$I,ROW(A68)),1)),"")</f>
        <v>다세대/빌라</v>
      </c>
      <c r="L69" s="5" t="str">
        <f ca="1"/>
        <v>2022 타경 111810(1)지도 보기서울 강서구 화곡동 930-1 혜성팰리스 2동 3층 301호</v>
      </c>
      <c r="M69" s="5" t="str">
        <f ca="1"/>
        <v>건물 29.64㎡(8.97평) / 대지권 15.2㎡(4.6평)</v>
      </c>
      <c r="N69" s="5" t="str">
        <f ca="1"/>
        <v>선순위임차인</v>
      </c>
      <c r="O69" s="5" t="str">
        <f ca="1"/>
        <v>감</v>
      </c>
      <c r="P69" s="5">
        <f ca="1"/>
        <v>282000000</v>
      </c>
      <c r="Q69" s="5" t="str">
        <f ca="1"/>
        <v>최</v>
      </c>
      <c r="R69" s="5">
        <f ca="1"/>
        <v>144384000</v>
      </c>
      <c r="S69" s="5" t="str">
        <f ca="1"/>
        <v>유찰</v>
      </c>
      <c r="T69" s="5" t="str">
        <f ca="1"/>
        <v>유찰 3회</v>
      </c>
      <c r="U69" s="5">
        <f ca="1"/>
        <v>-0.51</v>
      </c>
      <c r="V69" s="5">
        <f ca="1"/>
        <v>45272</v>
      </c>
      <c r="W69" s="5" t="str">
        <f ca="1"/>
        <v>(10:00)</v>
      </c>
      <c r="X69" s="5" t="str">
        <f ca="1"/>
        <v>입찰 당일</v>
      </c>
      <c r="Y69" s="5">
        <f ca="1"/>
        <v>79</v>
      </c>
    </row>
    <row r="70" spans="1:25" x14ac:dyDescent="0.3">
      <c r="A70">
        <v>3815</v>
      </c>
      <c r="I70" s="4" t="str">
        <f t="shared" si="0"/>
        <v/>
      </c>
      <c r="J70" s="4">
        <v>69</v>
      </c>
      <c r="K70" s="5" t="str" cm="1">
        <f t="array" aca="1" ref="K70:Y70" ca="1">IFERROR(TRANSPOSE(OFFSET($A$1,SMALL($I:$I,ROW(A69))-1,0,SMALL($I:$I,ROW(A70))-SMALL($I:$I,ROW(A69)),1)),"")</f>
        <v>다세대/빌라</v>
      </c>
      <c r="L70" s="5" t="str">
        <f ca="1"/>
        <v>2022 타경 111810(2)지도 보기서울 강서구 화곡동 930-1 혜성팰리스 2동 4층 402호</v>
      </c>
      <c r="M70" s="5" t="str">
        <f ca="1"/>
        <v>건물 29.97㎡(9.07평) / 대지권 15.3㎡(4.63평)</v>
      </c>
      <c r="N70" s="5" t="str">
        <f ca="1"/>
        <v>선순위임차인</v>
      </c>
      <c r="O70" s="5" t="str">
        <f ca="1"/>
        <v>감</v>
      </c>
      <c r="P70" s="5">
        <f ca="1"/>
        <v>285000000</v>
      </c>
      <c r="Q70" s="5" t="str">
        <f ca="1"/>
        <v>최</v>
      </c>
      <c r="R70" s="5">
        <f ca="1"/>
        <v>145920000</v>
      </c>
      <c r="S70" s="5" t="str">
        <f ca="1"/>
        <v>유찰</v>
      </c>
      <c r="T70" s="5" t="str">
        <f ca="1"/>
        <v>유찰 3회</v>
      </c>
      <c r="U70" s="5">
        <f ca="1"/>
        <v>-0.51</v>
      </c>
      <c r="V70" s="5">
        <f ca="1"/>
        <v>45272</v>
      </c>
      <c r="W70" s="5" t="str">
        <f ca="1"/>
        <v>(10:00)</v>
      </c>
      <c r="X70" s="5" t="str">
        <f ca="1"/>
        <v>입찰 당일</v>
      </c>
      <c r="Y70" s="5">
        <f ca="1"/>
        <v>63</v>
      </c>
    </row>
    <row r="71" spans="1:25" x14ac:dyDescent="0.3">
      <c r="A71" t="s">
        <v>17</v>
      </c>
      <c r="I71" s="4" t="str">
        <f t="shared" si="0"/>
        <v/>
      </c>
      <c r="J71" s="4">
        <v>70</v>
      </c>
      <c r="K71" s="5" t="str" cm="1">
        <f t="array" aca="1" ref="K71:Y71" ca="1">IFERROR(TRANSPOSE(OFFSET($A$1,SMALL($I:$I,ROW(A70))-1,0,SMALL($I:$I,ROW(A71))-SMALL($I:$I,ROW(A70)),1)),"")</f>
        <v>다세대/빌라</v>
      </c>
      <c r="L71" s="5" t="str">
        <f ca="1"/>
        <v>2022 타경 111810(3)지도 보기서울 강서구 화곡동 930-1 혜성팰리스 2동 3층 302호</v>
      </c>
      <c r="M71" s="5" t="str">
        <f ca="1"/>
        <v>건물 29.97㎡(9.07평) / 대지권 15.3㎡(4.63평)</v>
      </c>
      <c r="N71" s="5" t="str">
        <f ca="1"/>
        <v>선순위임차인</v>
      </c>
      <c r="O71" s="5" t="str">
        <f ca="1"/>
        <v>감</v>
      </c>
      <c r="P71" s="5">
        <f ca="1"/>
        <v>285000000</v>
      </c>
      <c r="Q71" s="5" t="str">
        <f ca="1"/>
        <v>최</v>
      </c>
      <c r="R71" s="5">
        <f ca="1"/>
        <v>145920000</v>
      </c>
      <c r="S71" s="5" t="str">
        <f ca="1"/>
        <v>유찰</v>
      </c>
      <c r="T71" s="5" t="str">
        <f ca="1"/>
        <v>유찰 3회</v>
      </c>
      <c r="U71" s="5">
        <f ca="1"/>
        <v>-0.51</v>
      </c>
      <c r="V71" s="5">
        <f ca="1"/>
        <v>45272</v>
      </c>
      <c r="W71" s="5" t="str">
        <f ca="1"/>
        <v>(10:00)</v>
      </c>
      <c r="X71" s="5" t="str">
        <f ca="1"/>
        <v>입찰 당일</v>
      </c>
      <c r="Y71" s="5">
        <f ca="1"/>
        <v>56</v>
      </c>
    </row>
    <row r="72" spans="1:25" x14ac:dyDescent="0.3">
      <c r="A72" t="s">
        <v>36</v>
      </c>
      <c r="I72" s="4">
        <f t="shared" si="0"/>
        <v>71</v>
      </c>
      <c r="J72" s="4">
        <v>71</v>
      </c>
      <c r="K72" s="5" t="str" cm="1">
        <f t="array" aca="1" ref="K72:Y72" ca="1">IFERROR(TRANSPOSE(OFFSET($A$1,SMALL($I:$I,ROW(A71))-1,0,SMALL($I:$I,ROW(A72))-SMALL($I:$I,ROW(A71)),1)),"")</f>
        <v>다세대/빌라</v>
      </c>
      <c r="L72" s="5" t="str">
        <f ca="1"/>
        <v>2022 타경 111810(4)지도 보기서울 강서구 화곡동 930-1 혜성팰리스 1동 2층 201호</v>
      </c>
      <c r="M72" s="5" t="str">
        <f ca="1"/>
        <v>건물 29.89㎡(9.04평) / 대지권 15.3㎡(4.63평)</v>
      </c>
      <c r="N72" s="5" t="str">
        <f ca="1"/>
        <v>선순위임차인</v>
      </c>
      <c r="O72" s="5" t="str">
        <f ca="1"/>
        <v>감</v>
      </c>
      <c r="P72" s="5">
        <f ca="1"/>
        <v>284000000</v>
      </c>
      <c r="Q72" s="5" t="str">
        <f ca="1"/>
        <v>최</v>
      </c>
      <c r="R72" s="5">
        <f ca="1"/>
        <v>145408000</v>
      </c>
      <c r="S72" s="5" t="str">
        <f ca="1"/>
        <v>유찰</v>
      </c>
      <c r="T72" s="5" t="str">
        <f ca="1"/>
        <v>유찰 3회</v>
      </c>
      <c r="U72" s="5">
        <f ca="1"/>
        <v>-0.51</v>
      </c>
      <c r="V72" s="5">
        <f ca="1"/>
        <v>45272</v>
      </c>
      <c r="W72" s="5" t="str">
        <f ca="1"/>
        <v>(10:00)</v>
      </c>
      <c r="X72" s="5" t="str">
        <f ca="1"/>
        <v>입찰 당일</v>
      </c>
      <c r="Y72" s="5">
        <f ca="1"/>
        <v>53</v>
      </c>
    </row>
    <row r="73" spans="1:25" x14ac:dyDescent="0.3">
      <c r="A73" t="s">
        <v>37</v>
      </c>
      <c r="I73" s="4" t="str">
        <f t="shared" si="0"/>
        <v/>
      </c>
      <c r="J73" s="4">
        <v>72</v>
      </c>
      <c r="K73" s="5" t="str" cm="1">
        <f t="array" aca="1" ref="K73:Y73" ca="1">IFERROR(TRANSPOSE(OFFSET($A$1,SMALL($I:$I,ROW(A72))-1,0,SMALL($I:$I,ROW(A73))-SMALL($I:$I,ROW(A72)),1)),"")</f>
        <v>다세대/빌라</v>
      </c>
      <c r="L73" s="5" t="str">
        <f ca="1"/>
        <v>2022 타경 111810(5)지도 보기서울 강서구 화곡동 930-1 혜성팰리스 1동 2층 203호</v>
      </c>
      <c r="M73" s="5" t="str">
        <f ca="1"/>
        <v>건물 48.15㎡(14.57평) / 대지권 24.6㎡(7.44평)</v>
      </c>
      <c r="N73" s="5" t="str">
        <f ca="1"/>
        <v>선순위임차인</v>
      </c>
      <c r="O73" s="5" t="str">
        <f ca="1"/>
        <v>감</v>
      </c>
      <c r="P73" s="5">
        <f ca="1"/>
        <v>364000000</v>
      </c>
      <c r="Q73" s="5" t="str">
        <f ca="1"/>
        <v>최</v>
      </c>
      <c r="R73" s="5">
        <f ca="1"/>
        <v>186368000</v>
      </c>
      <c r="S73" s="5" t="str">
        <f ca="1"/>
        <v>유찰</v>
      </c>
      <c r="T73" s="5" t="str">
        <f ca="1"/>
        <v>유찰 3회</v>
      </c>
      <c r="U73" s="5">
        <f ca="1"/>
        <v>-0.51</v>
      </c>
      <c r="V73" s="5">
        <f ca="1"/>
        <v>45272</v>
      </c>
      <c r="W73" s="5" t="str">
        <f ca="1"/>
        <v>(10:00)</v>
      </c>
      <c r="X73" s="5" t="str">
        <f ca="1"/>
        <v>입찰 당일</v>
      </c>
      <c r="Y73" s="5">
        <f ca="1"/>
        <v>56</v>
      </c>
    </row>
    <row r="74" spans="1:25" x14ac:dyDescent="0.3">
      <c r="A74" t="s">
        <v>20</v>
      </c>
      <c r="I74" s="4" t="str">
        <f t="shared" si="0"/>
        <v/>
      </c>
      <c r="J74" s="4">
        <v>73</v>
      </c>
      <c r="K74" s="5" t="str" cm="1">
        <f t="array" aca="1" ref="K74:Y74" ca="1">IFERROR(TRANSPOSE(OFFSET($A$1,SMALL($I:$I,ROW(A73))-1,0,SMALL($I:$I,ROW(A74))-SMALL($I:$I,ROW(A73)),1)),"")</f>
        <v>다세대/빌라</v>
      </c>
      <c r="L74" s="5" t="str">
        <f ca="1"/>
        <v>2022 타경 111810(6)지도 보기서울 강서구 화곡동 930-1 혜성팰리스 2동 3층 303호</v>
      </c>
      <c r="M74" s="5" t="str">
        <f ca="1"/>
        <v>건물 44.47㎡(13.45평) / 대지권 22.8㎡(6.9평)</v>
      </c>
      <c r="N74" s="5" t="str">
        <f ca="1"/>
        <v>선순위임차인</v>
      </c>
      <c r="O74" s="5" t="str">
        <f ca="1"/>
        <v>감</v>
      </c>
      <c r="P74" s="5">
        <f ca="1"/>
        <v>336000000</v>
      </c>
      <c r="Q74" s="5" t="str">
        <f ca="1"/>
        <v>최</v>
      </c>
      <c r="R74" s="5">
        <f ca="1"/>
        <v>172032000</v>
      </c>
      <c r="S74" s="5" t="str">
        <f ca="1"/>
        <v>유찰</v>
      </c>
      <c r="T74" s="5" t="str">
        <f ca="1"/>
        <v>유찰 3회</v>
      </c>
      <c r="U74" s="5">
        <f ca="1"/>
        <v>-0.51</v>
      </c>
      <c r="V74" s="5">
        <f ca="1"/>
        <v>45272</v>
      </c>
      <c r="W74" s="5" t="str">
        <f ca="1"/>
        <v>(10:00)</v>
      </c>
      <c r="X74" s="5" t="str">
        <f ca="1"/>
        <v>입찰 당일</v>
      </c>
      <c r="Y74" s="5">
        <f ca="1"/>
        <v>57</v>
      </c>
    </row>
    <row r="75" spans="1:25" x14ac:dyDescent="0.3">
      <c r="A75" t="s">
        <v>21</v>
      </c>
      <c r="I75" s="4" t="str">
        <f t="shared" si="0"/>
        <v/>
      </c>
      <c r="J75" s="4">
        <v>74</v>
      </c>
      <c r="K75" s="5" t="str" cm="1">
        <f t="array" aca="1" ref="K75:Y75" ca="1">IFERROR(TRANSPOSE(OFFSET($A$1,SMALL($I:$I,ROW(A74))-1,0,SMALL($I:$I,ROW(A75))-SMALL($I:$I,ROW(A74)),1)),"")</f>
        <v>다세대/빌라</v>
      </c>
      <c r="L75" s="5" t="str">
        <f ca="1"/>
        <v>2022 타경 111810(7)지도 보기서울 강서구 화곡동 930-1 혜성팰리스 2동 6층 603호</v>
      </c>
      <c r="M75" s="5" t="str">
        <f ca="1"/>
        <v>건물 41.48㎡(12.55평) / 대지권 21.2㎡(6.41평)</v>
      </c>
      <c r="N75" s="5" t="str">
        <f ca="1"/>
        <v>선순위임차인</v>
      </c>
      <c r="O75" s="5" t="str">
        <f ca="1"/>
        <v>감</v>
      </c>
      <c r="P75" s="5">
        <f ca="1"/>
        <v>322000000</v>
      </c>
      <c r="Q75" s="5" t="str">
        <f ca="1"/>
        <v>최</v>
      </c>
      <c r="R75" s="5">
        <f ca="1"/>
        <v>164864000</v>
      </c>
      <c r="S75" s="5" t="str">
        <f ca="1"/>
        <v>유찰</v>
      </c>
      <c r="T75" s="5" t="str">
        <f ca="1"/>
        <v>유찰 3회</v>
      </c>
      <c r="U75" s="5">
        <f ca="1"/>
        <v>-0.51</v>
      </c>
      <c r="V75" s="5">
        <f ca="1"/>
        <v>45272</v>
      </c>
      <c r="W75" s="5" t="str">
        <f ca="1"/>
        <v>(10:00)</v>
      </c>
      <c r="X75" s="5" t="str">
        <f ca="1"/>
        <v>입찰 당일</v>
      </c>
      <c r="Y75" s="5">
        <f ca="1"/>
        <v>61</v>
      </c>
    </row>
    <row r="76" spans="1:25" x14ac:dyDescent="0.3">
      <c r="A76" s="1">
        <v>317000000</v>
      </c>
      <c r="I76" s="4" t="str">
        <f t="shared" si="0"/>
        <v/>
      </c>
      <c r="J76" s="4">
        <v>75</v>
      </c>
      <c r="K76" s="5" t="str" cm="1">
        <f t="array" aca="1" ref="K76:Y76" ca="1">IFERROR(TRANSPOSE(OFFSET($A$1,SMALL($I:$I,ROW(A75))-1,0,SMALL($I:$I,ROW(A76))-SMALL($I:$I,ROW(A75)),1)),"")</f>
        <v>아파트</v>
      </c>
      <c r="L76" s="5" t="str">
        <f ca="1"/>
        <v>2022 타경 112267지도 보기서울 도봉구 방학동 274 삼익세라믹아파트 103동 12층 1201호</v>
      </c>
      <c r="M76" s="5" t="str">
        <f ca="1"/>
        <v>건물 58.77㎡(17.78평) / 대지권 32.7㎡(9.89평)</v>
      </c>
      <c r="N76" s="5" t="str">
        <f ca="1"/>
        <v>도로인접</v>
      </c>
      <c r="O76" s="5" t="str">
        <f ca="1"/>
        <v>감</v>
      </c>
      <c r="P76" s="5">
        <f ca="1"/>
        <v>470000000</v>
      </c>
      <c r="Q76" s="5" t="str">
        <f ca="1"/>
        <v>최</v>
      </c>
      <c r="R76" s="5">
        <f ca="1"/>
        <v>376000000</v>
      </c>
      <c r="S76" s="5" t="str">
        <f ca="1"/>
        <v>유찰</v>
      </c>
      <c r="T76" s="5" t="str">
        <f ca="1"/>
        <v>유찰 1회</v>
      </c>
      <c r="U76" s="5">
        <f ca="1"/>
        <v>-0.8</v>
      </c>
      <c r="V76" s="5">
        <f ca="1"/>
        <v>45272</v>
      </c>
      <c r="W76" s="5" t="str">
        <f ca="1"/>
        <v>(10:00)</v>
      </c>
      <c r="X76" s="5" t="str">
        <f ca="1"/>
        <v>입찰 당일</v>
      </c>
      <c r="Y76" s="5">
        <f ca="1"/>
        <v>194</v>
      </c>
    </row>
    <row r="77" spans="1:25" x14ac:dyDescent="0.3">
      <c r="A77" t="s">
        <v>22</v>
      </c>
      <c r="I77" s="4" t="str">
        <f t="shared" si="0"/>
        <v/>
      </c>
      <c r="J77" s="4">
        <v>76</v>
      </c>
      <c r="K77" s="5" t="str" cm="1">
        <f t="array" aca="1" ref="K77:Y77" ca="1">IFERROR(TRANSPOSE(OFFSET($A$1,SMALL($I:$I,ROW(A76))-1,0,SMALL($I:$I,ROW(A77))-SMALL($I:$I,ROW(A76)),1)),"")</f>
        <v>아파트</v>
      </c>
      <c r="L77" s="5" t="str">
        <f ca="1"/>
        <v>2022 타경 112541지도 보기서울 관악구 남현동 1053-14 진영씨티파크아파트 3층 302호</v>
      </c>
      <c r="M77" s="5" t="str">
        <f ca="1"/>
        <v>건물 49.08㎡(14.85평) / 대지권 28.2㎡(8.53평)</v>
      </c>
      <c r="N77" s="5" t="str">
        <f ca="1"/>
        <v>도로인접, 선순위임차인</v>
      </c>
      <c r="O77" s="5" t="str">
        <f ca="1"/>
        <v>감</v>
      </c>
      <c r="P77" s="5">
        <f ca="1"/>
        <v>349000000</v>
      </c>
      <c r="Q77" s="5" t="str">
        <f ca="1"/>
        <v>최</v>
      </c>
      <c r="R77" s="5">
        <f ca="1"/>
        <v>91488000</v>
      </c>
      <c r="S77" s="5" t="str">
        <f ca="1"/>
        <v>유찰</v>
      </c>
      <c r="T77" s="5" t="str">
        <f ca="1"/>
        <v>유찰 6회</v>
      </c>
      <c r="U77" s="5">
        <f ca="1"/>
        <v>-0.26</v>
      </c>
      <c r="V77" s="5">
        <f ca="1"/>
        <v>45272</v>
      </c>
      <c r="W77" s="5" t="str">
        <f ca="1"/>
        <v>(10:00)</v>
      </c>
      <c r="X77" s="5" t="str">
        <f ca="1"/>
        <v>입찰 당일</v>
      </c>
      <c r="Y77" s="5">
        <f ca="1"/>
        <v>1301</v>
      </c>
    </row>
    <row r="78" spans="1:25" x14ac:dyDescent="0.3">
      <c r="A78" s="1">
        <v>27230000</v>
      </c>
      <c r="I78" s="4" t="str">
        <f t="shared" si="0"/>
        <v/>
      </c>
      <c r="J78" s="4">
        <v>77</v>
      </c>
      <c r="K78" s="5" t="str" cm="1">
        <f t="array" aca="1" ref="K78:X78" ca="1">IFERROR(TRANSPOSE(OFFSET($A$1,SMALL($I:$I,ROW(A77))-1,0,SMALL($I:$I,ROW(A78))-SMALL($I:$I,ROW(A77)),1)),"")</f>
        <v>다세대/빌라</v>
      </c>
      <c r="L78" s="5" t="str">
        <f ca="1"/>
        <v>2022 타경 112618지도 보기서울 성북구 정릉동 202-27 에이치케이팰리스 102동 4층 402호</v>
      </c>
      <c r="M78" s="5" t="str">
        <f ca="1"/>
        <v>건물 29.41㎡(8.9평) / 대지권 18.8㎡(5.69평)</v>
      </c>
      <c r="N78" s="5" t="str">
        <f ca="1"/>
        <v>선순위임차인</v>
      </c>
      <c r="O78" s="5" t="str">
        <f ca="1"/>
        <v>감</v>
      </c>
      <c r="P78" s="5">
        <f ca="1"/>
        <v>215000000</v>
      </c>
      <c r="Q78" s="5" t="str">
        <f ca="1"/>
        <v>최</v>
      </c>
      <c r="R78" s="5">
        <f ca="1"/>
        <v>215000000</v>
      </c>
      <c r="S78" s="5" t="str">
        <f ca="1"/>
        <v>유찰</v>
      </c>
      <c r="T78" s="5">
        <f ca="1"/>
        <v>-1</v>
      </c>
      <c r="U78" s="5">
        <f ca="1"/>
        <v>45272</v>
      </c>
      <c r="V78" s="5" t="str">
        <f ca="1"/>
        <v>(10:00)</v>
      </c>
      <c r="W78" s="5" t="str">
        <f ca="1"/>
        <v>입찰 당일</v>
      </c>
      <c r="X78" s="5">
        <f ca="1"/>
        <v>43</v>
      </c>
      <c r="Y78" s="5"/>
    </row>
    <row r="79" spans="1:25" x14ac:dyDescent="0.3">
      <c r="A79" t="s">
        <v>7</v>
      </c>
      <c r="I79" s="4" t="str">
        <f t="shared" si="0"/>
        <v/>
      </c>
      <c r="J79" s="4">
        <v>78</v>
      </c>
      <c r="K79" s="5" t="str" cm="1">
        <f t="array" aca="1" ref="K79:X79" ca="1">IFERROR(TRANSPOSE(OFFSET($A$1,SMALL($I:$I,ROW(A78))-1,0,SMALL($I:$I,ROW(A79))-SMALL($I:$I,ROW(A78)),1)),"")</f>
        <v>근린상가</v>
      </c>
      <c r="L79" s="5" t="str">
        <f ca="1"/>
        <v>2022 타경 112687지도 보기서울 중랑구 신내동 661 신내아파트 상가동 4층 402호</v>
      </c>
      <c r="M79" s="5" t="str">
        <f ca="1"/>
        <v>건물 21.63㎡(6.54평) / 대지권 15.13㎡(4.58평)</v>
      </c>
      <c r="N79" s="5" t="str">
        <f ca="1"/>
        <v>도로인접</v>
      </c>
      <c r="O79" s="5" t="str">
        <f ca="1"/>
        <v>감</v>
      </c>
      <c r="P79" s="5">
        <f ca="1"/>
        <v>108000000</v>
      </c>
      <c r="Q79" s="5" t="str">
        <f ca="1"/>
        <v>최</v>
      </c>
      <c r="R79" s="5">
        <f ca="1"/>
        <v>108000000</v>
      </c>
      <c r="S79" s="5" t="str">
        <f ca="1"/>
        <v>유찰</v>
      </c>
      <c r="T79" s="5">
        <f ca="1"/>
        <v>-1</v>
      </c>
      <c r="U79" s="5">
        <f ca="1"/>
        <v>45272</v>
      </c>
      <c r="V79" s="5" t="str">
        <f ca="1"/>
        <v>(10:00)</v>
      </c>
      <c r="W79" s="5" t="str">
        <f ca="1"/>
        <v>입찰 당일</v>
      </c>
      <c r="X79" s="5">
        <f ca="1"/>
        <v>119</v>
      </c>
      <c r="Y79" s="5"/>
    </row>
    <row r="80" spans="1:25" x14ac:dyDescent="0.3">
      <c r="A80" t="s">
        <v>38</v>
      </c>
      <c r="I80" s="4" t="str">
        <f t="shared" si="0"/>
        <v/>
      </c>
      <c r="J80" s="4">
        <v>79</v>
      </c>
      <c r="K80" s="5" t="str" cm="1">
        <f t="array" aca="1" ref="K80:X80" ca="1">IFERROR(TRANSPOSE(OFFSET($A$1,SMALL($I:$I,ROW(A79))-1,0,SMALL($I:$I,ROW(A80))-SMALL($I:$I,ROW(A79)),1)),"")</f>
        <v>근린상가</v>
      </c>
      <c r="L80" s="5" t="str">
        <f ca="1"/>
        <v>2022 타경 112974(1)지도 보기서울 구로구 구로동 3-25 신도림테크노마트 2층 122호</v>
      </c>
      <c r="M80" s="5" t="str">
        <f ca="1"/>
        <v>건물 10.25㎡(3.1평) / 대지권 2.3㎡(0.7평)</v>
      </c>
      <c r="N80" s="5" t="str">
        <f ca="1"/>
        <v>감</v>
      </c>
      <c r="O80" s="5">
        <f ca="1"/>
        <v>46900000</v>
      </c>
      <c r="P80" s="5" t="str">
        <f ca="1"/>
        <v>최</v>
      </c>
      <c r="Q80" s="5">
        <f ca="1"/>
        <v>37520000</v>
      </c>
      <c r="R80" s="5" t="str">
        <f ca="1"/>
        <v>유찰</v>
      </c>
      <c r="S80" s="5" t="str">
        <f ca="1"/>
        <v>유찰 1회</v>
      </c>
      <c r="T80" s="5">
        <f ca="1"/>
        <v>-0.8</v>
      </c>
      <c r="U80" s="5">
        <f ca="1"/>
        <v>45272</v>
      </c>
      <c r="V80" s="5" t="str">
        <f ca="1"/>
        <v>(10:00)</v>
      </c>
      <c r="W80" s="5" t="str">
        <f ca="1"/>
        <v>입찰 당일</v>
      </c>
      <c r="X80" s="5">
        <f ca="1"/>
        <v>13</v>
      </c>
      <c r="Y80" s="5"/>
    </row>
    <row r="81" spans="1:25" x14ac:dyDescent="0.3">
      <c r="A81" s="3">
        <v>-0.09</v>
      </c>
      <c r="I81" s="4" t="str">
        <f t="shared" si="0"/>
        <v/>
      </c>
      <c r="J81" s="4">
        <v>80</v>
      </c>
      <c r="K81" s="5" t="str" cm="1">
        <f t="array" aca="1" ref="K81:X81" ca="1">IFERROR(TRANSPOSE(OFFSET($A$1,SMALL($I:$I,ROW(A80))-1,0,SMALL($I:$I,ROW(A81))-SMALL($I:$I,ROW(A80)),1)),"")</f>
        <v>근린상가</v>
      </c>
      <c r="L81" s="5" t="str">
        <f ca="1"/>
        <v>2022 타경 112974(2)지도 보기서울 구로구 구로동 3-25 신도림테크노마트 2층 167호</v>
      </c>
      <c r="M81" s="5" t="str">
        <f ca="1"/>
        <v>건물 10.25㎡(3.1평) / 대지권 2.3㎡(0.7평)</v>
      </c>
      <c r="N81" s="5" t="str">
        <f ca="1"/>
        <v>감</v>
      </c>
      <c r="O81" s="5">
        <f ca="1"/>
        <v>46900000</v>
      </c>
      <c r="P81" s="5" t="str">
        <f ca="1"/>
        <v>최</v>
      </c>
      <c r="Q81" s="5">
        <f ca="1"/>
        <v>37520000</v>
      </c>
      <c r="R81" s="5" t="str">
        <f ca="1"/>
        <v>유찰</v>
      </c>
      <c r="S81" s="5" t="str">
        <f ca="1"/>
        <v>유찰 1회</v>
      </c>
      <c r="T81" s="5">
        <f ca="1"/>
        <v>-0.8</v>
      </c>
      <c r="U81" s="5">
        <f ca="1"/>
        <v>45272</v>
      </c>
      <c r="V81" s="5" t="str">
        <f ca="1"/>
        <v>(10:00)</v>
      </c>
      <c r="W81" s="5" t="str">
        <f ca="1"/>
        <v>입찰 당일</v>
      </c>
      <c r="X81" s="5">
        <f ca="1"/>
        <v>16</v>
      </c>
      <c r="Y81" s="5"/>
    </row>
    <row r="82" spans="1:25" x14ac:dyDescent="0.3">
      <c r="A82" s="2">
        <v>45272</v>
      </c>
      <c r="I82" s="4" t="str">
        <f t="shared" si="0"/>
        <v/>
      </c>
      <c r="J82" s="4">
        <v>81</v>
      </c>
      <c r="K82" s="5" t="str" cm="1">
        <f t="array" aca="1" ref="K82:Y82" ca="1">IFERROR(TRANSPOSE(OFFSET($A$1,SMALL($I:$I,ROW(A81))-1,0,SMALL($I:$I,ROW(A82))-SMALL($I:$I,ROW(A81)),1)),"")</f>
        <v>근린상가</v>
      </c>
      <c r="L82" s="5" t="str">
        <f ca="1"/>
        <v>2022 타경 113155지도 보기서울 중구 을지로6가 18-35 헬로우에이피엠 5층 92호 외 1개 목록</v>
      </c>
      <c r="M82" s="5" t="str">
        <f ca="1"/>
        <v>건물 7.54㎡(2.28평) / 대지권 1.1㎡(0.33평)</v>
      </c>
      <c r="N82" s="5" t="str">
        <f ca="1"/>
        <v>도로인접</v>
      </c>
      <c r="O82" s="5" t="str">
        <f ca="1"/>
        <v>감</v>
      </c>
      <c r="P82" s="5">
        <f ca="1"/>
        <v>24000000</v>
      </c>
      <c r="Q82" s="5" t="str">
        <f ca="1"/>
        <v>최</v>
      </c>
      <c r="R82" s="5">
        <f ca="1"/>
        <v>12288000</v>
      </c>
      <c r="S82" s="5" t="str">
        <f ca="1"/>
        <v>유찰</v>
      </c>
      <c r="T82" s="5" t="str">
        <f ca="1"/>
        <v>유찰 3회</v>
      </c>
      <c r="U82" s="5">
        <f ca="1"/>
        <v>-0.51</v>
      </c>
      <c r="V82" s="5">
        <f ca="1"/>
        <v>45272</v>
      </c>
      <c r="W82" s="5" t="str">
        <f ca="1"/>
        <v>(10:00)</v>
      </c>
      <c r="X82" s="5" t="str">
        <f ca="1"/>
        <v>입찰 당일</v>
      </c>
      <c r="Y82" s="5">
        <f ca="1"/>
        <v>55</v>
      </c>
    </row>
    <row r="83" spans="1:25" x14ac:dyDescent="0.3">
      <c r="A83" t="s">
        <v>24</v>
      </c>
      <c r="I83" s="4" t="str">
        <f t="shared" si="0"/>
        <v/>
      </c>
      <c r="J83" s="4">
        <v>82</v>
      </c>
      <c r="K83" s="5" t="str" cm="1">
        <f t="array" aca="1" ref="K83:Y83" ca="1">IFERROR(TRANSPOSE(OFFSET($A$1,SMALL($I:$I,ROW(A82))-1,0,SMALL($I:$I,ROW(A83))-SMALL($I:$I,ROW(A82)),1)),"")</f>
        <v>다세대/빌라</v>
      </c>
      <c r="L83" s="5" t="str">
        <f ca="1"/>
        <v>2022 타경 113465(1)지도 보기서울 강서구 화곡동 424-85 비에스하우징 2층 201호</v>
      </c>
      <c r="M83" s="5" t="str">
        <f ca="1"/>
        <v>건물 33.45㎡(10.12평) / 대지권 16.3㎡(4.93평)</v>
      </c>
      <c r="N83" s="5" t="str">
        <f ca="1"/>
        <v>도로인접, 선순위임차인</v>
      </c>
      <c r="O83" s="5" t="str">
        <f ca="1"/>
        <v>감</v>
      </c>
      <c r="P83" s="5">
        <f ca="1"/>
        <v>161000000</v>
      </c>
      <c r="Q83" s="5" t="str">
        <f ca="1"/>
        <v>최</v>
      </c>
      <c r="R83" s="5">
        <f ca="1"/>
        <v>82432000</v>
      </c>
      <c r="S83" s="5" t="str">
        <f ca="1"/>
        <v>유찰</v>
      </c>
      <c r="T83" s="5" t="str">
        <f ca="1"/>
        <v>유찰 3회</v>
      </c>
      <c r="U83" s="5">
        <f ca="1"/>
        <v>-0.51</v>
      </c>
      <c r="V83" s="5">
        <f ca="1"/>
        <v>45272</v>
      </c>
      <c r="W83" s="5" t="str">
        <f ca="1"/>
        <v>(10:00)</v>
      </c>
      <c r="X83" s="5" t="str">
        <f ca="1"/>
        <v>입찰 당일</v>
      </c>
      <c r="Y83" s="5">
        <f ca="1"/>
        <v>133</v>
      </c>
    </row>
    <row r="84" spans="1:25" x14ac:dyDescent="0.3">
      <c r="A84" t="s">
        <v>25</v>
      </c>
      <c r="I84" s="4" t="str">
        <f t="shared" si="0"/>
        <v/>
      </c>
      <c r="J84" s="4">
        <v>83</v>
      </c>
      <c r="K84" s="5" t="str" cm="1">
        <f t="array" aca="1" ref="K84:Y84" ca="1">IFERROR(TRANSPOSE(OFFSET($A$1,SMALL($I:$I,ROW(A83))-1,0,SMALL($I:$I,ROW(A84))-SMALL($I:$I,ROW(A83)),1)),"")</f>
        <v>다세대/빌라</v>
      </c>
      <c r="L84" s="5" t="str">
        <f ca="1"/>
        <v>2022 타경 113465(2)지도 보기서울 강서구 화곡동 424-85 비에스하우징 2층 203호</v>
      </c>
      <c r="M84" s="5" t="str">
        <f ca="1"/>
        <v>건물 38.25㎡(11.57평) / 대지권 19.1㎡(5.78평)</v>
      </c>
      <c r="N84" s="5" t="str">
        <f ca="1"/>
        <v>도로인접, 선순위임차인</v>
      </c>
      <c r="O84" s="5" t="str">
        <f ca="1"/>
        <v>감</v>
      </c>
      <c r="P84" s="5">
        <f ca="1"/>
        <v>188000000</v>
      </c>
      <c r="Q84" s="5" t="str">
        <f ca="1"/>
        <v>최</v>
      </c>
      <c r="R84" s="5">
        <f ca="1"/>
        <v>96256000</v>
      </c>
      <c r="S84" s="5" t="str">
        <f ca="1"/>
        <v>유찰</v>
      </c>
      <c r="T84" s="5" t="str">
        <f ca="1"/>
        <v>유찰 3회</v>
      </c>
      <c r="U84" s="5">
        <f ca="1"/>
        <v>-0.51</v>
      </c>
      <c r="V84" s="5">
        <f ca="1"/>
        <v>45272</v>
      </c>
      <c r="W84" s="5" t="str">
        <f ca="1"/>
        <v>(10:00)</v>
      </c>
      <c r="X84" s="5" t="str">
        <f ca="1"/>
        <v>입찰 당일</v>
      </c>
      <c r="Y84" s="5">
        <f ca="1"/>
        <v>110</v>
      </c>
    </row>
    <row r="85" spans="1:25" x14ac:dyDescent="0.3">
      <c r="A85">
        <v>927</v>
      </c>
      <c r="I85" s="4" t="str">
        <f t="shared" si="0"/>
        <v/>
      </c>
      <c r="J85" s="4">
        <v>84</v>
      </c>
      <c r="K85" s="5" t="str" cm="1">
        <f t="array" aca="1" ref="K85:Y85" ca="1">IFERROR(TRANSPOSE(OFFSET($A$1,SMALL($I:$I,ROW(A84))-1,0,SMALL($I:$I,ROW(A85))-SMALL($I:$I,ROW(A84)),1)),"")</f>
        <v>다세대/빌라</v>
      </c>
      <c r="L85" s="5" t="str">
        <f ca="1"/>
        <v>2022 타경 113694지도 보기서울 강서구 화곡동 866-22 태영팰리스 4층 402호</v>
      </c>
      <c r="M85" s="5" t="str">
        <f ca="1"/>
        <v>건물 38.3㎡(11.59평) / 대지권 27.7㎡(8.38평)</v>
      </c>
      <c r="N85" s="5" t="str">
        <f ca="1"/>
        <v>도로인접, 선순위임차인</v>
      </c>
      <c r="O85" s="5" t="str">
        <f ca="1"/>
        <v>감</v>
      </c>
      <c r="P85" s="5">
        <f ca="1"/>
        <v>291000000</v>
      </c>
      <c r="Q85" s="5" t="str">
        <f ca="1"/>
        <v>최</v>
      </c>
      <c r="R85" s="5">
        <f ca="1"/>
        <v>148992000</v>
      </c>
      <c r="S85" s="5" t="str">
        <f ca="1"/>
        <v>유찰</v>
      </c>
      <c r="T85" s="5" t="str">
        <f ca="1"/>
        <v>유찰 3회</v>
      </c>
      <c r="U85" s="5">
        <f ca="1"/>
        <v>-0.51</v>
      </c>
      <c r="V85" s="5">
        <f ca="1"/>
        <v>45272</v>
      </c>
      <c r="W85" s="5" t="str">
        <f ca="1"/>
        <v>(10:00)</v>
      </c>
      <c r="X85" s="5" t="str">
        <f ca="1"/>
        <v>입찰 당일</v>
      </c>
      <c r="Y85" s="5">
        <f ca="1"/>
        <v>70</v>
      </c>
    </row>
    <row r="86" spans="1:25" x14ac:dyDescent="0.3">
      <c r="A86" t="s">
        <v>17</v>
      </c>
      <c r="I86" s="4" t="str">
        <f t="shared" si="0"/>
        <v/>
      </c>
      <c r="J86" s="4">
        <v>85</v>
      </c>
      <c r="K86" s="5" t="str" cm="1">
        <f t="array" aca="1" ref="K86:Y86" ca="1">IFERROR(TRANSPOSE(OFFSET($A$1,SMALL($I:$I,ROW(A85))-1,0,SMALL($I:$I,ROW(A86))-SMALL($I:$I,ROW(A85)),1)),"")</f>
        <v>다세대/빌라</v>
      </c>
      <c r="L86" s="5" t="str">
        <f ca="1"/>
        <v>2022 타경 114635지도 보기서울 강서구 화곡동 830-5 엠펠리체 103동 4층 402호</v>
      </c>
      <c r="M86" s="5" t="str">
        <f ca="1"/>
        <v>건물 37.7㎡(11.4평) / 대지권 20.7㎡(6.26평)</v>
      </c>
      <c r="N86" s="5" t="str">
        <f ca="1"/>
        <v>선순위임차인</v>
      </c>
      <c r="O86" s="5" t="str">
        <f ca="1"/>
        <v>감</v>
      </c>
      <c r="P86" s="5">
        <f ca="1"/>
        <v>380000000</v>
      </c>
      <c r="Q86" s="5" t="str">
        <f ca="1"/>
        <v>최</v>
      </c>
      <c r="R86" s="5">
        <f ca="1"/>
        <v>194560000</v>
      </c>
      <c r="S86" s="5" t="str">
        <f ca="1"/>
        <v>유찰</v>
      </c>
      <c r="T86" s="5" t="str">
        <f ca="1"/>
        <v>유찰 3회</v>
      </c>
      <c r="U86" s="5">
        <f ca="1"/>
        <v>-0.51</v>
      </c>
      <c r="V86" s="5">
        <f ca="1"/>
        <v>45272</v>
      </c>
      <c r="W86" s="5" t="str">
        <f ca="1"/>
        <v>(10:00)</v>
      </c>
      <c r="X86" s="5" t="str">
        <f ca="1"/>
        <v>입찰 당일</v>
      </c>
      <c r="Y86" s="5">
        <f ca="1"/>
        <v>51</v>
      </c>
    </row>
    <row r="87" spans="1:25" x14ac:dyDescent="0.3">
      <c r="A87" t="s">
        <v>39</v>
      </c>
      <c r="I87" s="4">
        <f t="shared" si="0"/>
        <v>86</v>
      </c>
      <c r="J87" s="4">
        <v>86</v>
      </c>
      <c r="K87" s="5" t="str" cm="1">
        <f t="array" aca="1" ref="K87:Y87" ca="1">IFERROR(TRANSPOSE(OFFSET($A$1,SMALL($I:$I,ROW(A86))-1,0,SMALL($I:$I,ROW(A87))-SMALL($I:$I,ROW(A86)),1)),"")</f>
        <v>다세대/빌라</v>
      </c>
      <c r="L87" s="5" t="str">
        <f ca="1"/>
        <v>2022 타경 114895지도 보기서울 강서구 화곡동 1040 해비치빌 5층 504호</v>
      </c>
      <c r="M87" s="5" t="str">
        <f ca="1"/>
        <v>건물 26.23㎡(7.93평) / 대지권 15.4㎡(4.66평)</v>
      </c>
      <c r="N87" s="5" t="str">
        <f ca="1"/>
        <v>도로인접, 선순위임차인</v>
      </c>
      <c r="O87" s="5" t="str">
        <f ca="1"/>
        <v>감</v>
      </c>
      <c r="P87" s="5">
        <f ca="1"/>
        <v>283000000</v>
      </c>
      <c r="Q87" s="5" t="str">
        <f ca="1"/>
        <v>최</v>
      </c>
      <c r="R87" s="5">
        <f ca="1"/>
        <v>144896000</v>
      </c>
      <c r="S87" s="5" t="str">
        <f ca="1"/>
        <v>유찰</v>
      </c>
      <c r="T87" s="5" t="str">
        <f ca="1"/>
        <v>유찰 3회</v>
      </c>
      <c r="U87" s="5">
        <f ca="1"/>
        <v>-0.51</v>
      </c>
      <c r="V87" s="5">
        <f ca="1"/>
        <v>45272</v>
      </c>
      <c r="W87" s="5" t="str">
        <f ca="1"/>
        <v>(10:00)</v>
      </c>
      <c r="X87" s="5" t="str">
        <f ca="1"/>
        <v>입찰 당일</v>
      </c>
      <c r="Y87" s="5">
        <f ca="1"/>
        <v>64</v>
      </c>
    </row>
    <row r="88" spans="1:25" x14ac:dyDescent="0.3">
      <c r="A88" t="s">
        <v>40</v>
      </c>
      <c r="I88" s="4" t="str">
        <f t="shared" si="0"/>
        <v/>
      </c>
      <c r="J88" s="4">
        <v>87</v>
      </c>
      <c r="K88" s="5" t="str" cm="1">
        <f t="array" aca="1" ref="K88:Y88" ca="1">IFERROR(TRANSPOSE(OFFSET($A$1,SMALL($I:$I,ROW(A87))-1,0,SMALL($I:$I,ROW(A88))-SMALL($I:$I,ROW(A87)),1)),"")</f>
        <v>다세대/빌라</v>
      </c>
      <c r="L88" s="5" t="str">
        <f ca="1"/>
        <v>2022 타경 115157지도 보기서울 구로구 개봉동 320-12 2층 204호</v>
      </c>
      <c r="M88" s="5" t="str">
        <f ca="1"/>
        <v>건물 28.64㎡(8.66평) / 대지권 20.02㎡(6.06평)</v>
      </c>
      <c r="N88" s="5" t="str">
        <f ca="1"/>
        <v>선순위임차인</v>
      </c>
      <c r="O88" s="5" t="str">
        <f ca="1"/>
        <v>감</v>
      </c>
      <c r="P88" s="5">
        <f ca="1"/>
        <v>260000000</v>
      </c>
      <c r="Q88" s="5" t="str">
        <f ca="1"/>
        <v>최</v>
      </c>
      <c r="R88" s="5">
        <f ca="1"/>
        <v>133120000</v>
      </c>
      <c r="S88" s="5" t="str">
        <f ca="1"/>
        <v>유찰</v>
      </c>
      <c r="T88" s="5" t="str">
        <f ca="1"/>
        <v>유찰 3회</v>
      </c>
      <c r="U88" s="5">
        <f ca="1"/>
        <v>-0.51</v>
      </c>
      <c r="V88" s="5">
        <f ca="1"/>
        <v>45272</v>
      </c>
      <c r="W88" s="5" t="str">
        <f ca="1"/>
        <v>(10:00)</v>
      </c>
      <c r="X88" s="5" t="str">
        <f ca="1"/>
        <v>입찰 당일</v>
      </c>
      <c r="Y88" s="5">
        <f ca="1"/>
        <v>73</v>
      </c>
    </row>
    <row r="89" spans="1:25" x14ac:dyDescent="0.3">
      <c r="A89" t="s">
        <v>41</v>
      </c>
      <c r="I89" s="4" t="str">
        <f t="shared" si="0"/>
        <v/>
      </c>
      <c r="J89" s="4">
        <v>88</v>
      </c>
      <c r="K89" s="5" t="str" cm="1">
        <f t="array" aca="1" ref="K89:Y89" ca="1">IFERROR(TRANSPOSE(OFFSET($A$1,SMALL($I:$I,ROW(A88))-1,0,SMALL($I:$I,ROW(A89))-SMALL($I:$I,ROW(A88)),1)),"")</f>
        <v>다세대/빌라</v>
      </c>
      <c r="L89" s="5" t="str">
        <f ca="1"/>
        <v>2022 타경 115379지도 보기서울 강서구 화곡동 1087-29 큐브원 5층 501호</v>
      </c>
      <c r="M89" s="5" t="str">
        <f ca="1"/>
        <v>건물 29.99㎡(9.07평) / 대지권 18.7㎡(5.66평)</v>
      </c>
      <c r="N89" s="5" t="str">
        <f ca="1"/>
        <v>선순위임차인</v>
      </c>
      <c r="O89" s="5" t="str">
        <f ca="1"/>
        <v>감</v>
      </c>
      <c r="P89" s="5">
        <f ca="1"/>
        <v>289000000</v>
      </c>
      <c r="Q89" s="5" t="str">
        <f ca="1"/>
        <v>최</v>
      </c>
      <c r="R89" s="5">
        <f ca="1"/>
        <v>147968000</v>
      </c>
      <c r="S89" s="5" t="str">
        <f ca="1"/>
        <v>유찰</v>
      </c>
      <c r="T89" s="5" t="str">
        <f ca="1"/>
        <v>유찰 3회</v>
      </c>
      <c r="U89" s="5">
        <f ca="1"/>
        <v>-0.51</v>
      </c>
      <c r="V89" s="5">
        <f ca="1"/>
        <v>45272</v>
      </c>
      <c r="W89" s="5" t="str">
        <f ca="1"/>
        <v>(10:00)</v>
      </c>
      <c r="X89" s="5" t="str">
        <f ca="1"/>
        <v>입찰 당일</v>
      </c>
      <c r="Y89" s="5">
        <f ca="1"/>
        <v>79</v>
      </c>
    </row>
    <row r="90" spans="1:25" x14ac:dyDescent="0.3">
      <c r="A90" t="s">
        <v>21</v>
      </c>
      <c r="I90" s="4" t="str">
        <f t="shared" si="0"/>
        <v/>
      </c>
      <c r="J90" s="4">
        <v>89</v>
      </c>
      <c r="K90" s="5" t="str" cm="1">
        <f t="array" aca="1" ref="K90:Y90" ca="1">IFERROR(TRANSPOSE(OFFSET($A$1,SMALL($I:$I,ROW(A89))-1,0,SMALL($I:$I,ROW(A90))-SMALL($I:$I,ROW(A89)),1)),"")</f>
        <v>다세대/빌라</v>
      </c>
      <c r="L90" s="5" t="str">
        <f ca="1"/>
        <v>2022 타경 116549지도 보기서울 금천구 시흥동 204-4 고센아트빌 2층 201호</v>
      </c>
      <c r="M90" s="5" t="str">
        <f ca="1"/>
        <v>건물 44.35㎡(13.42평) / 대지권 28.1㎡(8.5평)</v>
      </c>
      <c r="N90" s="5" t="str">
        <f ca="1"/>
        <v>도로인접, 선순위임차인, 선순위임차권</v>
      </c>
      <c r="O90" s="5" t="str">
        <f ca="1"/>
        <v>감</v>
      </c>
      <c r="P90" s="5">
        <f ca="1"/>
        <v>270000000</v>
      </c>
      <c r="Q90" s="5" t="str">
        <f ca="1"/>
        <v>최</v>
      </c>
      <c r="R90" s="5">
        <f ca="1"/>
        <v>172800000</v>
      </c>
      <c r="S90" s="5" t="str">
        <f ca="1"/>
        <v>유찰</v>
      </c>
      <c r="T90" s="5" t="str">
        <f ca="1"/>
        <v>유찰 2회</v>
      </c>
      <c r="U90" s="5">
        <f ca="1"/>
        <v>-0.64</v>
      </c>
      <c r="V90" s="5">
        <f ca="1"/>
        <v>45272</v>
      </c>
      <c r="W90" s="5" t="str">
        <f ca="1"/>
        <v>(10:00)</v>
      </c>
      <c r="X90" s="5" t="str">
        <f ca="1"/>
        <v>입찰 당일</v>
      </c>
      <c r="Y90" s="5">
        <f ca="1"/>
        <v>85</v>
      </c>
    </row>
    <row r="91" spans="1:25" x14ac:dyDescent="0.3">
      <c r="A91" s="1">
        <v>274000000</v>
      </c>
      <c r="I91" s="4" t="str">
        <f t="shared" si="0"/>
        <v/>
      </c>
      <c r="J91" s="4">
        <v>90</v>
      </c>
      <c r="K91" s="5" t="str" cm="1">
        <f t="array" aca="1" ref="K91:Y91" ca="1">IFERROR(TRANSPOSE(OFFSET($A$1,SMALL($I:$I,ROW(A90))-1,0,SMALL($I:$I,ROW(A91))-SMALL($I:$I,ROW(A90)),1)),"")</f>
        <v>다세대/빌라</v>
      </c>
      <c r="L91" s="5" t="str">
        <f ca="1"/>
        <v>2022 타경 117238지도 보기서울 강서구 화곡동 105-128 엔에스타운 2층 204호</v>
      </c>
      <c r="M91" s="5" t="str">
        <f ca="1"/>
        <v>건물 41.85㎡(12.66평) / 대지권 24.1㎡(7.29평)</v>
      </c>
      <c r="N91" s="5" t="str">
        <f ca="1"/>
        <v>도로인접, 선순위임차인</v>
      </c>
      <c r="O91" s="5" t="str">
        <f ca="1"/>
        <v>감</v>
      </c>
      <c r="P91" s="5">
        <f ca="1"/>
        <v>226000000</v>
      </c>
      <c r="Q91" s="5" t="str">
        <f ca="1"/>
        <v>최</v>
      </c>
      <c r="R91" s="5">
        <f ca="1"/>
        <v>144640000</v>
      </c>
      <c r="S91" s="5" t="str">
        <f ca="1"/>
        <v>유찰</v>
      </c>
      <c r="T91" s="5" t="str">
        <f ca="1"/>
        <v>유찰 2회</v>
      </c>
      <c r="U91" s="5">
        <f ca="1"/>
        <v>-0.64</v>
      </c>
      <c r="V91" s="5">
        <f ca="1"/>
        <v>45272</v>
      </c>
      <c r="W91" s="5" t="str">
        <f ca="1"/>
        <v>(10:00)</v>
      </c>
      <c r="X91" s="5" t="str">
        <f ca="1"/>
        <v>입찰 당일</v>
      </c>
      <c r="Y91" s="5">
        <f ca="1"/>
        <v>70</v>
      </c>
    </row>
    <row r="92" spans="1:25" x14ac:dyDescent="0.3">
      <c r="A92" t="s">
        <v>22</v>
      </c>
      <c r="I92" s="4" t="str">
        <f t="shared" si="0"/>
        <v/>
      </c>
      <c r="J92" s="4">
        <v>91</v>
      </c>
      <c r="K92" s="5" t="str" cm="1">
        <f t="array" aca="1" ref="K92:Y92" ca="1">IFERROR(TRANSPOSE(OFFSET($A$1,SMALL($I:$I,ROW(A91))-1,0,SMALL($I:$I,ROW(A92))-SMALL($I:$I,ROW(A91)),1)),"")</f>
        <v>종교시설</v>
      </c>
      <c r="L92" s="5" t="str">
        <f ca="1"/>
        <v>2022 타경 117399지도 보기서울 양천구 신정동 1152-30</v>
      </c>
      <c r="M92" s="5" t="str">
        <f ca="1"/>
        <v>건물 1119.26㎡(338.58평)제시외 14.4 ㎡</v>
      </c>
      <c r="N92" s="5" t="str">
        <f ca="1"/>
        <v>선순위임차인</v>
      </c>
      <c r="O92" s="5" t="str">
        <f ca="1"/>
        <v>감</v>
      </c>
      <c r="P92" s="5">
        <f ca="1"/>
        <v>332703610</v>
      </c>
      <c r="Q92" s="5" t="str">
        <f ca="1"/>
        <v>최</v>
      </c>
      <c r="R92" s="5">
        <f ca="1"/>
        <v>212930000</v>
      </c>
      <c r="S92" s="5" t="str">
        <f ca="1"/>
        <v>유찰</v>
      </c>
      <c r="T92" s="5" t="str">
        <f ca="1"/>
        <v>유찰 2회</v>
      </c>
      <c r="U92" s="5">
        <f ca="1"/>
        <v>-0.64</v>
      </c>
      <c r="V92" s="5">
        <f ca="1"/>
        <v>45272</v>
      </c>
      <c r="W92" s="5" t="str">
        <f ca="1"/>
        <v>(10:00)</v>
      </c>
      <c r="X92" s="5" t="str">
        <f ca="1"/>
        <v>입찰 당일</v>
      </c>
      <c r="Y92" s="5">
        <f ca="1"/>
        <v>436</v>
      </c>
    </row>
    <row r="93" spans="1:25" x14ac:dyDescent="0.3">
      <c r="A93" s="1">
        <v>7713000</v>
      </c>
      <c r="I93" s="4" t="str">
        <f t="shared" si="0"/>
        <v/>
      </c>
      <c r="J93" s="4">
        <v>92</v>
      </c>
      <c r="K93" s="5" t="str" cm="1">
        <f t="array" aca="1" ref="K93:Y93" ca="1">IFERROR(TRANSPOSE(OFFSET($A$1,SMALL($I:$I,ROW(A92))-1,0,SMALL($I:$I,ROW(A93))-SMALL($I:$I,ROW(A92)),1)),"")</f>
        <v>다세대/빌라</v>
      </c>
      <c r="L93" s="5" t="str">
        <f ca="1"/>
        <v>2022 타경 117870지도 보기서울 영등포구 대림동 680-6 에스케이이캐슬 4층 403호</v>
      </c>
      <c r="M93" s="5" t="str">
        <f ca="1"/>
        <v>건물 26.33㎡(7.96평) / 대지권 16.2㎡(4.9평)</v>
      </c>
      <c r="N93" s="5" t="str">
        <f ca="1"/>
        <v>도로인접, 선순위임차인</v>
      </c>
      <c r="O93" s="5" t="str">
        <f ca="1"/>
        <v>감</v>
      </c>
      <c r="P93" s="5">
        <f ca="1"/>
        <v>309000000</v>
      </c>
      <c r="Q93" s="5" t="str">
        <f ca="1"/>
        <v>최</v>
      </c>
      <c r="R93" s="5">
        <f ca="1"/>
        <v>197760000</v>
      </c>
      <c r="S93" s="5" t="str">
        <f ca="1"/>
        <v>유찰</v>
      </c>
      <c r="T93" s="5" t="str">
        <f ca="1"/>
        <v>유찰 2회</v>
      </c>
      <c r="U93" s="5">
        <f ca="1"/>
        <v>-0.64</v>
      </c>
      <c r="V93" s="5">
        <f ca="1"/>
        <v>45272</v>
      </c>
      <c r="W93" s="5" t="str">
        <f ca="1"/>
        <v>(10:00)</v>
      </c>
      <c r="X93" s="5" t="str">
        <f ca="1"/>
        <v>입찰 당일</v>
      </c>
      <c r="Y93" s="5">
        <f ca="1"/>
        <v>88</v>
      </c>
    </row>
    <row r="94" spans="1:25" x14ac:dyDescent="0.3">
      <c r="A94" t="s">
        <v>7</v>
      </c>
      <c r="I94" s="4" t="str">
        <f t="shared" si="0"/>
        <v/>
      </c>
      <c r="J94" s="4">
        <v>93</v>
      </c>
      <c r="K94" s="5" t="str" cm="1">
        <f t="array" aca="1" ref="K94:Y94" ca="1">IFERROR(TRANSPOSE(OFFSET($A$1,SMALL($I:$I,ROW(A93))-1,0,SMALL($I:$I,ROW(A94))-SMALL($I:$I,ROW(A93)),1)),"")</f>
        <v>다세대/빌라</v>
      </c>
      <c r="L94" s="5" t="str">
        <f ca="1"/>
        <v>2022 타경 118118지도 보기서울 구로구 오류동 81-270 양지마을 202동 3층 301호</v>
      </c>
      <c r="M94" s="5" t="str">
        <f ca="1"/>
        <v>건물 50.19㎡(15.18평) / 대지권 33.4㎡(10.1평)</v>
      </c>
      <c r="N94" s="5" t="str">
        <f ca="1"/>
        <v>선순위임차인</v>
      </c>
      <c r="O94" s="5" t="str">
        <f ca="1"/>
        <v>감</v>
      </c>
      <c r="P94" s="5">
        <f ca="1"/>
        <v>341000000</v>
      </c>
      <c r="Q94" s="5" t="str">
        <f ca="1"/>
        <v>최</v>
      </c>
      <c r="R94" s="5">
        <f ca="1"/>
        <v>218240000</v>
      </c>
      <c r="S94" s="5" t="str">
        <f ca="1"/>
        <v>유찰</v>
      </c>
      <c r="T94" s="5" t="str">
        <f ca="1"/>
        <v>유찰 2회</v>
      </c>
      <c r="U94" s="5">
        <f ca="1"/>
        <v>-0.64</v>
      </c>
      <c r="V94" s="5">
        <f ca="1"/>
        <v>45272</v>
      </c>
      <c r="W94" s="5" t="str">
        <f ca="1"/>
        <v>(10:00)</v>
      </c>
      <c r="X94" s="5" t="str">
        <f ca="1"/>
        <v>입찰 당일</v>
      </c>
      <c r="Y94" s="5">
        <f ca="1"/>
        <v>62</v>
      </c>
    </row>
    <row r="95" spans="1:25" x14ac:dyDescent="0.3">
      <c r="A95" t="s">
        <v>42</v>
      </c>
      <c r="I95" s="4" t="str">
        <f t="shared" si="0"/>
        <v/>
      </c>
      <c r="J95" s="4">
        <v>94</v>
      </c>
      <c r="K95" s="5" t="str" cm="1">
        <f t="array" aca="1" ref="K95:Y95" ca="1">IFERROR(TRANSPOSE(OFFSET($A$1,SMALL($I:$I,ROW(A94))-1,0,SMALL($I:$I,ROW(A95))-SMALL($I:$I,ROW(A94)),1)),"")</f>
        <v>다세대/빌라</v>
      </c>
      <c r="L95" s="5" t="str">
        <f ca="1"/>
        <v>2022 타경 118699지도 보기서울 강서구 방화동 593-63 대림캐슬 101동 5층 503호</v>
      </c>
      <c r="M95" s="5" t="str">
        <f ca="1"/>
        <v>건물 32.43㎡(9.81평) / 대지권 20.1㎡(6.08평) / 제시외 11.83 ㎡</v>
      </c>
      <c r="N95" s="5" t="str">
        <f ca="1"/>
        <v>도로인접, 불법건축물, 선순위임차인</v>
      </c>
      <c r="O95" s="5" t="str">
        <f ca="1"/>
        <v>감</v>
      </c>
      <c r="P95" s="5">
        <f ca="1"/>
        <v>311550000</v>
      </c>
      <c r="Q95" s="5" t="str">
        <f ca="1"/>
        <v>최</v>
      </c>
      <c r="R95" s="5">
        <f ca="1"/>
        <v>199392000</v>
      </c>
      <c r="S95" s="5" t="str">
        <f ca="1"/>
        <v>유찰</v>
      </c>
      <c r="T95" s="5" t="str">
        <f ca="1"/>
        <v>유찰 2회</v>
      </c>
      <c r="U95" s="5">
        <f ca="1"/>
        <v>-0.64</v>
      </c>
      <c r="V95" s="5">
        <f ca="1"/>
        <v>45272</v>
      </c>
      <c r="W95" s="5" t="str">
        <f ca="1"/>
        <v>(10:00)</v>
      </c>
      <c r="X95" s="5" t="str">
        <f ca="1"/>
        <v>입찰 당일</v>
      </c>
      <c r="Y95" s="5">
        <f ca="1"/>
        <v>84</v>
      </c>
    </row>
    <row r="96" spans="1:25" x14ac:dyDescent="0.3">
      <c r="A96" s="3">
        <v>-0.03</v>
      </c>
      <c r="I96" s="4" t="str">
        <f t="shared" si="0"/>
        <v/>
      </c>
      <c r="J96" s="4">
        <v>95</v>
      </c>
      <c r="K96" s="5" t="str" cm="1">
        <f t="array" aca="1" ref="K96:Y96" ca="1">IFERROR(TRANSPOSE(OFFSET($A$1,SMALL($I:$I,ROW(A95))-1,0,SMALL($I:$I,ROW(A96))-SMALL($I:$I,ROW(A95)),1)),"")</f>
        <v>다세대/빌라</v>
      </c>
      <c r="L96" s="5" t="str">
        <f ca="1"/>
        <v>2022 타경 118859지도 보기서울 강서구 화곡동 56-93 도무스힐르 1동 3층 302호</v>
      </c>
      <c r="M96" s="5" t="str">
        <f ca="1"/>
        <v>건물 56.32㎡(17.04평) / 대지권 28.3㎡(8.56평)</v>
      </c>
      <c r="N96" s="5" t="str">
        <f ca="1"/>
        <v>도로인접, 선순위임차인</v>
      </c>
      <c r="O96" s="5" t="str">
        <f ca="1"/>
        <v>감</v>
      </c>
      <c r="P96" s="5">
        <f ca="1"/>
        <v>338000000</v>
      </c>
      <c r="Q96" s="5" t="str">
        <f ca="1"/>
        <v>최</v>
      </c>
      <c r="R96" s="5">
        <f ca="1"/>
        <v>216320000</v>
      </c>
      <c r="S96" s="5" t="str">
        <f ca="1"/>
        <v>유찰</v>
      </c>
      <c r="T96" s="5" t="str">
        <f ca="1"/>
        <v>유찰 2회</v>
      </c>
      <c r="U96" s="5">
        <f ca="1"/>
        <v>-0.64</v>
      </c>
      <c r="V96" s="5">
        <f ca="1"/>
        <v>45272</v>
      </c>
      <c r="W96" s="5" t="str">
        <f ca="1"/>
        <v>(10:00)</v>
      </c>
      <c r="X96" s="5" t="str">
        <f ca="1"/>
        <v>입찰 당일</v>
      </c>
      <c r="Y96" s="5">
        <f ca="1"/>
        <v>78</v>
      </c>
    </row>
    <row r="97" spans="1:25" x14ac:dyDescent="0.3">
      <c r="A97" s="2">
        <v>45272</v>
      </c>
      <c r="I97" s="4" t="str">
        <f t="shared" si="0"/>
        <v/>
      </c>
      <c r="J97" s="4">
        <v>96</v>
      </c>
      <c r="K97" s="5" t="str" cm="1">
        <f t="array" aca="1" ref="K97:Y97" ca="1">IFERROR(TRANSPOSE(OFFSET($A$1,SMALL($I:$I,ROW(A96))-1,0,SMALL($I:$I,ROW(A97))-SMALL($I:$I,ROW(A96)),1)),"")</f>
        <v>다세대/빌라</v>
      </c>
      <c r="L97" s="5" t="str">
        <f ca="1"/>
        <v>2022 타경 118958지도 보기서울 양천구 목동 780-22 아인펠리체2차 2동 3층 301호</v>
      </c>
      <c r="M97" s="5" t="str">
        <f ca="1"/>
        <v>건물 29.87㎡(9.04평) / 대지권 18.8㎡(5.69평)</v>
      </c>
      <c r="N97" s="5" t="str">
        <f ca="1"/>
        <v>도로인접, 선순위임차인</v>
      </c>
      <c r="O97" s="5" t="str">
        <f ca="1"/>
        <v>감</v>
      </c>
      <c r="P97" s="5">
        <f ca="1"/>
        <v>226000000</v>
      </c>
      <c r="Q97" s="5" t="str">
        <f ca="1"/>
        <v>최</v>
      </c>
      <c r="R97" s="5">
        <f ca="1"/>
        <v>144640000</v>
      </c>
      <c r="S97" s="5" t="str">
        <f ca="1"/>
        <v>유찰</v>
      </c>
      <c r="T97" s="5" t="str">
        <f ca="1"/>
        <v>유찰 2회</v>
      </c>
      <c r="U97" s="5">
        <f ca="1"/>
        <v>-0.64</v>
      </c>
      <c r="V97" s="5">
        <f ca="1"/>
        <v>45272</v>
      </c>
      <c r="W97" s="5" t="str">
        <f ca="1"/>
        <v>(10:00)</v>
      </c>
      <c r="X97" s="5" t="str">
        <f ca="1"/>
        <v>입찰 당일</v>
      </c>
      <c r="Y97" s="5">
        <f ca="1"/>
        <v>131</v>
      </c>
    </row>
    <row r="98" spans="1:25" x14ac:dyDescent="0.3">
      <c r="A98" t="s">
        <v>24</v>
      </c>
      <c r="I98" s="4" t="str">
        <f t="shared" si="0"/>
        <v/>
      </c>
      <c r="J98" s="4">
        <v>97</v>
      </c>
      <c r="K98" s="5" t="str" cm="1">
        <f t="array" aca="1" ref="K98:Y98" ca="1">IFERROR(TRANSPOSE(OFFSET($A$1,SMALL($I:$I,ROW(A97))-1,0,SMALL($I:$I,ROW(A98))-SMALL($I:$I,ROW(A97)),1)),"")</f>
        <v>다세대/빌라</v>
      </c>
      <c r="L98" s="5" t="str">
        <f ca="1"/>
        <v>2022 타경 119388지도 보기서울 양천구 신월동 42-2 삼성충효빌라 2층 202호</v>
      </c>
      <c r="M98" s="5" t="str">
        <f ca="1"/>
        <v>건물 42.22㎡(12.77평) / 대지권 23.5㎡(7.11평)</v>
      </c>
      <c r="N98" s="5" t="str">
        <f ca="1"/>
        <v>선순위임차인</v>
      </c>
      <c r="O98" s="5" t="str">
        <f ca="1"/>
        <v>감</v>
      </c>
      <c r="P98" s="5">
        <f ca="1"/>
        <v>134000000</v>
      </c>
      <c r="Q98" s="5" t="str">
        <f ca="1"/>
        <v>최</v>
      </c>
      <c r="R98" s="5">
        <f ca="1"/>
        <v>85760000</v>
      </c>
      <c r="S98" s="5" t="str">
        <f ca="1"/>
        <v>유찰</v>
      </c>
      <c r="T98" s="5" t="str">
        <f ca="1"/>
        <v>유찰 2회</v>
      </c>
      <c r="U98" s="5">
        <f ca="1"/>
        <v>-0.64</v>
      </c>
      <c r="V98" s="5">
        <f ca="1"/>
        <v>45272</v>
      </c>
      <c r="W98" s="5" t="str">
        <f ca="1"/>
        <v>(10:00)</v>
      </c>
      <c r="X98" s="5" t="str">
        <f ca="1"/>
        <v>입찰 당일</v>
      </c>
      <c r="Y98" s="5">
        <f ca="1"/>
        <v>180</v>
      </c>
    </row>
    <row r="99" spans="1:25" x14ac:dyDescent="0.3">
      <c r="A99" t="s">
        <v>25</v>
      </c>
      <c r="I99" s="4" t="str">
        <f t="shared" si="0"/>
        <v/>
      </c>
      <c r="J99" s="4">
        <v>98</v>
      </c>
      <c r="K99" s="5" t="str" cm="1">
        <f t="array" aca="1" ref="K99:Y99" ca="1">IFERROR(TRANSPOSE(OFFSET($A$1,SMALL($I:$I,ROW(A98))-1,0,SMALL($I:$I,ROW(A99))-SMALL($I:$I,ROW(A98)),1)),"")</f>
        <v>다세대/빌라</v>
      </c>
      <c r="L99" s="5" t="str">
        <f ca="1"/>
        <v>2022 타경 119661지도 보기서울 강서구 화곡동 366-18 이도트라움 4층 404호</v>
      </c>
      <c r="M99" s="5" t="str">
        <f ca="1"/>
        <v>건물 29.58㎡(8.95평) / 대지권 18㎡(5.45평)</v>
      </c>
      <c r="N99" s="5" t="str">
        <f ca="1"/>
        <v>도로인접, 선순위임차인</v>
      </c>
      <c r="O99" s="5" t="str">
        <f ca="1"/>
        <v>감</v>
      </c>
      <c r="P99" s="5">
        <f ca="1"/>
        <v>278000000</v>
      </c>
      <c r="Q99" s="5" t="str">
        <f ca="1"/>
        <v>최</v>
      </c>
      <c r="R99" s="5">
        <f ca="1"/>
        <v>222400000</v>
      </c>
      <c r="S99" s="5" t="str">
        <f ca="1"/>
        <v>유찰</v>
      </c>
      <c r="T99" s="5" t="str">
        <f ca="1"/>
        <v>유찰 1회</v>
      </c>
      <c r="U99" s="5">
        <f ca="1"/>
        <v>-0.8</v>
      </c>
      <c r="V99" s="5">
        <f ca="1"/>
        <v>45272</v>
      </c>
      <c r="W99" s="5" t="str">
        <f ca="1"/>
        <v>(10:00)</v>
      </c>
      <c r="X99" s="5" t="str">
        <f ca="1"/>
        <v>입찰 당일</v>
      </c>
      <c r="Y99" s="5">
        <f ca="1"/>
        <v>41</v>
      </c>
    </row>
    <row r="100" spans="1:25" x14ac:dyDescent="0.3">
      <c r="A100">
        <v>3133</v>
      </c>
      <c r="I100" s="4" t="str">
        <f t="shared" si="0"/>
        <v/>
      </c>
      <c r="J100" s="4">
        <v>99</v>
      </c>
      <c r="K100" s="5" t="str" cm="1">
        <f t="array" aca="1" ref="K100:Y100" ca="1">IFERROR(TRANSPOSE(OFFSET($A$1,SMALL($I:$I,ROW(A99))-1,0,SMALL($I:$I,ROW(A100))-SMALL($I:$I,ROW(A99)),1)),"")</f>
        <v>다세대/빌라</v>
      </c>
      <c r="L100" s="5" t="str">
        <f ca="1"/>
        <v>2022 타경 120050지도 보기서울 강서구 화곡동 1128-15 아인스빌1 4층 403호</v>
      </c>
      <c r="M100" s="5" t="str">
        <f ca="1"/>
        <v>건물 41.5㎡(12.55평) / 대지권 23.5㎡(7.11평)</v>
      </c>
      <c r="N100" s="5" t="str">
        <f ca="1"/>
        <v>선순위임차인</v>
      </c>
      <c r="O100" s="5" t="str">
        <f ca="1"/>
        <v>감</v>
      </c>
      <c r="P100" s="5">
        <f ca="1"/>
        <v>274000000</v>
      </c>
      <c r="Q100" s="5" t="str">
        <f ca="1"/>
        <v>최</v>
      </c>
      <c r="R100" s="5">
        <f ca="1"/>
        <v>175360000</v>
      </c>
      <c r="S100" s="5" t="str">
        <f ca="1"/>
        <v>유찰</v>
      </c>
      <c r="T100" s="5" t="str">
        <f ca="1"/>
        <v>유찰 2회</v>
      </c>
      <c r="U100" s="5">
        <f ca="1"/>
        <v>-0.64</v>
      </c>
      <c r="V100" s="5">
        <f ca="1"/>
        <v>45272</v>
      </c>
      <c r="W100" s="5" t="str">
        <f ca="1"/>
        <v>(10:00)</v>
      </c>
      <c r="X100" s="5" t="str">
        <f ca="1"/>
        <v>입찰 당일</v>
      </c>
      <c r="Y100" s="5">
        <f ca="1"/>
        <v>87</v>
      </c>
    </row>
    <row r="101" spans="1:25" x14ac:dyDescent="0.3">
      <c r="A101" t="s">
        <v>43</v>
      </c>
      <c r="I101" s="4" t="str">
        <f t="shared" si="0"/>
        <v/>
      </c>
      <c r="J101" s="4">
        <v>100</v>
      </c>
      <c r="K101" s="5" t="str" cm="1">
        <f t="array" aca="1" ref="K101:Y101" ca="1">IFERROR(TRANSPOSE(OFFSET($A$1,SMALL($I:$I,ROW(A100))-1,0,SMALL($I:$I,ROW(A101))-SMALL($I:$I,ROW(A100)),1)),"")</f>
        <v>다세대/빌라</v>
      </c>
      <c r="L101" s="5" t="str">
        <f ca="1"/>
        <v>2022 타경 120159지도 보기서울 구로구 궁동 81 하나캐슬 제비동 2층 201호</v>
      </c>
      <c r="M101" s="5" t="str">
        <f ca="1"/>
        <v>건물 47.31㎡(14.31평) / 대지권 27.3㎡(8.26평)</v>
      </c>
      <c r="N101" s="5" t="str">
        <f ca="1"/>
        <v>도로인접, 선순위임차인</v>
      </c>
      <c r="O101" s="5" t="str">
        <f ca="1"/>
        <v>감</v>
      </c>
      <c r="P101" s="5">
        <f ca="1"/>
        <v>269000000</v>
      </c>
      <c r="Q101" s="5" t="str">
        <f ca="1"/>
        <v>최</v>
      </c>
      <c r="R101" s="5">
        <f ca="1"/>
        <v>172160000</v>
      </c>
      <c r="S101" s="5" t="str">
        <f ca="1"/>
        <v>유찰</v>
      </c>
      <c r="T101" s="5" t="str">
        <f ca="1"/>
        <v>유찰 2회</v>
      </c>
      <c r="U101" s="5">
        <f ca="1"/>
        <v>-0.64</v>
      </c>
      <c r="V101" s="5">
        <f ca="1"/>
        <v>45272</v>
      </c>
      <c r="W101" s="5" t="str">
        <f ca="1"/>
        <v>(10:00)</v>
      </c>
      <c r="X101" s="5" t="str">
        <f ca="1"/>
        <v>입찰 당일</v>
      </c>
      <c r="Y101" s="5">
        <f ca="1"/>
        <v>64</v>
      </c>
    </row>
    <row r="102" spans="1:25" x14ac:dyDescent="0.3">
      <c r="A102" t="s">
        <v>44</v>
      </c>
      <c r="I102" s="4">
        <f t="shared" si="0"/>
        <v>101</v>
      </c>
      <c r="K102" s="5" t="str" cm="1">
        <f t="array" aca="1" ref="K102" ca="1">IFERROR(TRANSPOSE(OFFSET($A$1,SMALL($I:$I,ROW(A101))-1,0,SMALL($I:$I,ROW(A102))-SMALL($I:$I,ROW(A101)),1)),"")</f>
        <v/>
      </c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x14ac:dyDescent="0.3">
      <c r="A103" t="s">
        <v>45</v>
      </c>
      <c r="I103" s="4" t="str">
        <f t="shared" si="0"/>
        <v/>
      </c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3">
      <c r="A104" t="s">
        <v>46</v>
      </c>
      <c r="I104" s="4" t="str">
        <f t="shared" si="0"/>
        <v/>
      </c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3">
      <c r="A105" t="s">
        <v>21</v>
      </c>
      <c r="I105" s="4" t="str">
        <f t="shared" si="0"/>
        <v/>
      </c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x14ac:dyDescent="0.3">
      <c r="A106" s="1">
        <v>167760000</v>
      </c>
      <c r="I106" s="4" t="str">
        <f t="shared" si="0"/>
        <v/>
      </c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x14ac:dyDescent="0.3">
      <c r="A107" t="s">
        <v>22</v>
      </c>
      <c r="I107" s="4" t="str">
        <f t="shared" si="0"/>
        <v/>
      </c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3">
      <c r="A108" s="1">
        <v>7378000</v>
      </c>
      <c r="I108" s="4" t="str">
        <f t="shared" si="0"/>
        <v/>
      </c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3">
      <c r="A109" t="s">
        <v>7</v>
      </c>
      <c r="I109" s="4" t="str">
        <f t="shared" si="0"/>
        <v/>
      </c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3">
      <c r="A110" t="s">
        <v>47</v>
      </c>
      <c r="I110" s="4" t="str">
        <f t="shared" si="0"/>
        <v/>
      </c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3">
      <c r="A111" s="3">
        <v>-0.04</v>
      </c>
      <c r="I111" s="4" t="str">
        <f t="shared" si="0"/>
        <v/>
      </c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3">
      <c r="A112" s="2">
        <v>45272</v>
      </c>
      <c r="I112" s="4" t="str">
        <f t="shared" si="0"/>
        <v/>
      </c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x14ac:dyDescent="0.3">
      <c r="A113" t="s">
        <v>24</v>
      </c>
      <c r="I113" s="4" t="str">
        <f t="shared" si="0"/>
        <v/>
      </c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x14ac:dyDescent="0.3">
      <c r="A114" t="s">
        <v>25</v>
      </c>
      <c r="I114" s="4" t="str">
        <f t="shared" si="0"/>
        <v/>
      </c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x14ac:dyDescent="0.3">
      <c r="A115">
        <v>1648</v>
      </c>
      <c r="I115" s="4" t="str">
        <f t="shared" si="0"/>
        <v/>
      </c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x14ac:dyDescent="0.3">
      <c r="A116" t="s">
        <v>17</v>
      </c>
      <c r="I116" s="4" t="str">
        <f t="shared" si="0"/>
        <v/>
      </c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x14ac:dyDescent="0.3">
      <c r="A117" t="s">
        <v>48</v>
      </c>
      <c r="I117" s="4">
        <f t="shared" si="0"/>
        <v>116</v>
      </c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3">
      <c r="A118" t="s">
        <v>49</v>
      </c>
      <c r="I118" s="4" t="str">
        <f t="shared" si="0"/>
        <v/>
      </c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x14ac:dyDescent="0.3">
      <c r="A119" t="s">
        <v>28</v>
      </c>
      <c r="I119" s="4" t="str">
        <f t="shared" si="0"/>
        <v/>
      </c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x14ac:dyDescent="0.3">
      <c r="A120" t="s">
        <v>21</v>
      </c>
      <c r="I120" s="4" t="str">
        <f t="shared" si="0"/>
        <v/>
      </c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x14ac:dyDescent="0.3">
      <c r="A121" s="1">
        <v>300000000</v>
      </c>
      <c r="I121" s="4" t="str">
        <f t="shared" si="0"/>
        <v/>
      </c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x14ac:dyDescent="0.3">
      <c r="A122" t="s">
        <v>22</v>
      </c>
      <c r="I122" s="4" t="str">
        <f t="shared" si="0"/>
        <v/>
      </c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x14ac:dyDescent="0.3">
      <c r="A123" s="1">
        <v>153600000</v>
      </c>
      <c r="I123" s="4" t="str">
        <f t="shared" si="0"/>
        <v/>
      </c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x14ac:dyDescent="0.3">
      <c r="A124" t="s">
        <v>7</v>
      </c>
      <c r="I124" s="4" t="str">
        <f t="shared" si="0"/>
        <v/>
      </c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x14ac:dyDescent="0.3">
      <c r="A125" t="s">
        <v>50</v>
      </c>
      <c r="I125" s="4" t="str">
        <f t="shared" si="0"/>
        <v/>
      </c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x14ac:dyDescent="0.3">
      <c r="A126" s="3">
        <v>-0.51</v>
      </c>
      <c r="I126" s="4" t="str">
        <f t="shared" si="0"/>
        <v/>
      </c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x14ac:dyDescent="0.3">
      <c r="A127" s="2">
        <v>45272</v>
      </c>
      <c r="I127" s="4" t="str">
        <f t="shared" si="0"/>
        <v/>
      </c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x14ac:dyDescent="0.3">
      <c r="A128" t="s">
        <v>24</v>
      </c>
      <c r="I128" s="4" t="str">
        <f t="shared" si="0"/>
        <v/>
      </c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x14ac:dyDescent="0.3">
      <c r="A129" t="s">
        <v>25</v>
      </c>
      <c r="I129" s="4" t="str">
        <f t="shared" si="0"/>
        <v/>
      </c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x14ac:dyDescent="0.3">
      <c r="A130">
        <v>3174</v>
      </c>
      <c r="I130" s="4" t="str">
        <f t="shared" si="0"/>
        <v/>
      </c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x14ac:dyDescent="0.3">
      <c r="A131" t="s">
        <v>17</v>
      </c>
      <c r="I131" s="4" t="str">
        <f t="shared" ref="I131:I194" si="1">IF(A131="",ROW(A131),IF(ISNUMBER(FIND("타경",A131)),ROW(A131)-1,""))</f>
        <v/>
      </c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x14ac:dyDescent="0.3">
      <c r="A132" t="s">
        <v>51</v>
      </c>
      <c r="I132" s="4">
        <f t="shared" si="1"/>
        <v>131</v>
      </c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x14ac:dyDescent="0.3">
      <c r="A133" t="s">
        <v>52</v>
      </c>
      <c r="I133" s="4" t="str">
        <f t="shared" si="1"/>
        <v/>
      </c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x14ac:dyDescent="0.3">
      <c r="A134" t="s">
        <v>28</v>
      </c>
      <c r="I134" s="4" t="str">
        <f t="shared" si="1"/>
        <v/>
      </c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x14ac:dyDescent="0.3">
      <c r="A135" t="s">
        <v>21</v>
      </c>
      <c r="I135" s="4" t="str">
        <f t="shared" si="1"/>
        <v/>
      </c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x14ac:dyDescent="0.3">
      <c r="A136" s="1">
        <v>222000000</v>
      </c>
      <c r="I136" s="4" t="str">
        <f t="shared" si="1"/>
        <v/>
      </c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x14ac:dyDescent="0.3">
      <c r="A137" t="s">
        <v>22</v>
      </c>
      <c r="I137" s="4" t="str">
        <f t="shared" si="1"/>
        <v/>
      </c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x14ac:dyDescent="0.3">
      <c r="A138" s="1">
        <v>23838000</v>
      </c>
      <c r="I138" s="4" t="str">
        <f t="shared" si="1"/>
        <v/>
      </c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x14ac:dyDescent="0.3">
      <c r="A139" t="s">
        <v>7</v>
      </c>
      <c r="I139" s="4" t="str">
        <f t="shared" si="1"/>
        <v/>
      </c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x14ac:dyDescent="0.3">
      <c r="A140" t="s">
        <v>53</v>
      </c>
      <c r="I140" s="4" t="str">
        <f t="shared" si="1"/>
        <v/>
      </c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x14ac:dyDescent="0.3">
      <c r="A141" s="3">
        <v>-0.11</v>
      </c>
      <c r="I141" s="4" t="str">
        <f t="shared" si="1"/>
        <v/>
      </c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x14ac:dyDescent="0.3">
      <c r="A142" s="2">
        <v>45272</v>
      </c>
      <c r="I142" s="4" t="str">
        <f t="shared" si="1"/>
        <v/>
      </c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x14ac:dyDescent="0.3">
      <c r="A143" t="s">
        <v>24</v>
      </c>
      <c r="I143" s="4" t="str">
        <f t="shared" si="1"/>
        <v/>
      </c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x14ac:dyDescent="0.3">
      <c r="A144" t="s">
        <v>25</v>
      </c>
      <c r="I144" s="4" t="str">
        <f t="shared" si="1"/>
        <v/>
      </c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x14ac:dyDescent="0.3">
      <c r="A145">
        <v>508</v>
      </c>
      <c r="I145" s="4" t="str">
        <f t="shared" si="1"/>
        <v/>
      </c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x14ac:dyDescent="0.3">
      <c r="A146" t="s">
        <v>17</v>
      </c>
      <c r="I146" s="4" t="str">
        <f t="shared" si="1"/>
        <v/>
      </c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x14ac:dyDescent="0.3">
      <c r="A147" t="s">
        <v>54</v>
      </c>
      <c r="I147" s="4">
        <f t="shared" si="1"/>
        <v>146</v>
      </c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x14ac:dyDescent="0.3">
      <c r="A148" t="s">
        <v>55</v>
      </c>
      <c r="I148" s="4" t="str">
        <f t="shared" si="1"/>
        <v/>
      </c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x14ac:dyDescent="0.3">
      <c r="A149" t="s">
        <v>28</v>
      </c>
      <c r="I149" s="4" t="str">
        <f t="shared" si="1"/>
        <v/>
      </c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x14ac:dyDescent="0.3">
      <c r="A150" t="s">
        <v>21</v>
      </c>
      <c r="I150" s="4" t="str">
        <f t="shared" si="1"/>
        <v/>
      </c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x14ac:dyDescent="0.3">
      <c r="A151" s="1">
        <v>202000000</v>
      </c>
      <c r="I151" s="4" t="str">
        <f t="shared" si="1"/>
        <v/>
      </c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x14ac:dyDescent="0.3">
      <c r="A152" t="s">
        <v>22</v>
      </c>
      <c r="I152" s="4" t="str">
        <f t="shared" si="1"/>
        <v/>
      </c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x14ac:dyDescent="0.3">
      <c r="A153" s="1">
        <v>17352000</v>
      </c>
      <c r="I153" s="4" t="str">
        <f t="shared" si="1"/>
        <v/>
      </c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x14ac:dyDescent="0.3">
      <c r="A154" t="s">
        <v>7</v>
      </c>
      <c r="I154" s="4" t="str">
        <f t="shared" si="1"/>
        <v/>
      </c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x14ac:dyDescent="0.3">
      <c r="A155" t="s">
        <v>38</v>
      </c>
      <c r="I155" s="4" t="str">
        <f t="shared" si="1"/>
        <v/>
      </c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x14ac:dyDescent="0.3">
      <c r="A156" s="3">
        <v>-0.09</v>
      </c>
      <c r="I156" s="4" t="str">
        <f t="shared" si="1"/>
        <v/>
      </c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x14ac:dyDescent="0.3">
      <c r="A157" s="2">
        <v>45272</v>
      </c>
      <c r="I157" s="4" t="str">
        <f t="shared" si="1"/>
        <v/>
      </c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x14ac:dyDescent="0.3">
      <c r="A158" t="s">
        <v>24</v>
      </c>
      <c r="I158" s="4" t="str">
        <f t="shared" si="1"/>
        <v/>
      </c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x14ac:dyDescent="0.3">
      <c r="A159" t="s">
        <v>25</v>
      </c>
      <c r="I159" s="4" t="str">
        <f t="shared" si="1"/>
        <v/>
      </c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x14ac:dyDescent="0.3">
      <c r="A160">
        <v>475</v>
      </c>
      <c r="I160" s="4" t="str">
        <f t="shared" si="1"/>
        <v/>
      </c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x14ac:dyDescent="0.3">
      <c r="A161" t="s">
        <v>17</v>
      </c>
      <c r="I161" s="4" t="str">
        <f t="shared" si="1"/>
        <v/>
      </c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x14ac:dyDescent="0.3">
      <c r="A162" t="s">
        <v>56</v>
      </c>
      <c r="I162" s="4">
        <f t="shared" si="1"/>
        <v>161</v>
      </c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x14ac:dyDescent="0.3">
      <c r="A163" t="s">
        <v>57</v>
      </c>
      <c r="I163" s="4" t="str">
        <f t="shared" si="1"/>
        <v/>
      </c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x14ac:dyDescent="0.3">
      <c r="A164" t="s">
        <v>28</v>
      </c>
      <c r="I164" s="4" t="str">
        <f t="shared" si="1"/>
        <v/>
      </c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x14ac:dyDescent="0.3">
      <c r="A165" t="s">
        <v>21</v>
      </c>
      <c r="I165" s="4" t="str">
        <f t="shared" si="1"/>
        <v/>
      </c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x14ac:dyDescent="0.3">
      <c r="A166" s="1">
        <v>189000000</v>
      </c>
      <c r="I166" s="4" t="str">
        <f t="shared" si="1"/>
        <v/>
      </c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x14ac:dyDescent="0.3">
      <c r="A167" t="s">
        <v>22</v>
      </c>
      <c r="I167" s="4" t="str">
        <f t="shared" si="1"/>
        <v/>
      </c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x14ac:dyDescent="0.3">
      <c r="A168" s="1">
        <v>20294000</v>
      </c>
      <c r="I168" s="4" t="str">
        <f t="shared" si="1"/>
        <v/>
      </c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x14ac:dyDescent="0.3">
      <c r="A169" t="s">
        <v>7</v>
      </c>
      <c r="I169" s="4" t="str">
        <f t="shared" si="1"/>
        <v/>
      </c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x14ac:dyDescent="0.3">
      <c r="A170" t="s">
        <v>53</v>
      </c>
      <c r="I170" s="4" t="str">
        <f t="shared" si="1"/>
        <v/>
      </c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x14ac:dyDescent="0.3">
      <c r="A171" s="3">
        <v>-0.11</v>
      </c>
      <c r="I171" s="4" t="str">
        <f t="shared" si="1"/>
        <v/>
      </c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x14ac:dyDescent="0.3">
      <c r="A172" s="2">
        <v>45272</v>
      </c>
      <c r="I172" s="4" t="str">
        <f t="shared" si="1"/>
        <v/>
      </c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x14ac:dyDescent="0.3">
      <c r="A173" t="s">
        <v>24</v>
      </c>
      <c r="I173" s="4" t="str">
        <f t="shared" si="1"/>
        <v/>
      </c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x14ac:dyDescent="0.3">
      <c r="A174" t="s">
        <v>25</v>
      </c>
      <c r="I174" s="4" t="str">
        <f t="shared" si="1"/>
        <v/>
      </c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x14ac:dyDescent="0.3">
      <c r="A175">
        <v>496</v>
      </c>
      <c r="I175" s="4" t="str">
        <f t="shared" si="1"/>
        <v/>
      </c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x14ac:dyDescent="0.3">
      <c r="A176" t="s">
        <v>17</v>
      </c>
      <c r="I176" s="4" t="str">
        <f t="shared" si="1"/>
        <v/>
      </c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x14ac:dyDescent="0.3">
      <c r="A177" t="s">
        <v>58</v>
      </c>
      <c r="I177" s="4">
        <f t="shared" si="1"/>
        <v>176</v>
      </c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x14ac:dyDescent="0.3">
      <c r="A178" t="s">
        <v>59</v>
      </c>
      <c r="I178" s="4" t="str">
        <f t="shared" si="1"/>
        <v/>
      </c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x14ac:dyDescent="0.3">
      <c r="A179" t="s">
        <v>28</v>
      </c>
      <c r="I179" s="4" t="str">
        <f t="shared" si="1"/>
        <v/>
      </c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x14ac:dyDescent="0.3">
      <c r="A180" t="s">
        <v>21</v>
      </c>
      <c r="I180" s="4" t="str">
        <f t="shared" si="1"/>
        <v/>
      </c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x14ac:dyDescent="0.3">
      <c r="A181" s="1">
        <v>268000000</v>
      </c>
      <c r="I181" s="4" t="str">
        <f t="shared" si="1"/>
        <v/>
      </c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x14ac:dyDescent="0.3">
      <c r="A182" t="s">
        <v>22</v>
      </c>
      <c r="I182" s="4" t="str">
        <f t="shared" si="1"/>
        <v/>
      </c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x14ac:dyDescent="0.3">
      <c r="A183" s="1">
        <v>44962000</v>
      </c>
      <c r="I183" s="4" t="str">
        <f t="shared" si="1"/>
        <v/>
      </c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x14ac:dyDescent="0.3">
      <c r="A184" t="s">
        <v>7</v>
      </c>
      <c r="I184" s="4" t="str">
        <f t="shared" si="1"/>
        <v/>
      </c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x14ac:dyDescent="0.3">
      <c r="A185" t="s">
        <v>12</v>
      </c>
      <c r="I185" s="4" t="str">
        <f t="shared" si="1"/>
        <v/>
      </c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x14ac:dyDescent="0.3">
      <c r="A186" s="3">
        <v>-0.17</v>
      </c>
      <c r="I186" s="4" t="str">
        <f t="shared" si="1"/>
        <v/>
      </c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x14ac:dyDescent="0.3">
      <c r="A187" s="2">
        <v>45272</v>
      </c>
      <c r="I187" s="4" t="str">
        <f t="shared" si="1"/>
        <v/>
      </c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x14ac:dyDescent="0.3">
      <c r="A188" t="s">
        <v>24</v>
      </c>
      <c r="I188" s="4" t="str">
        <f t="shared" si="1"/>
        <v/>
      </c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x14ac:dyDescent="0.3">
      <c r="A189" t="s">
        <v>25</v>
      </c>
      <c r="I189" s="4" t="str">
        <f t="shared" si="1"/>
        <v/>
      </c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x14ac:dyDescent="0.3">
      <c r="A190">
        <v>725</v>
      </c>
      <c r="I190" s="4" t="str">
        <f t="shared" si="1"/>
        <v/>
      </c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x14ac:dyDescent="0.3">
      <c r="A191" t="s">
        <v>17</v>
      </c>
      <c r="I191" s="4" t="str">
        <f t="shared" si="1"/>
        <v/>
      </c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x14ac:dyDescent="0.3">
      <c r="A192" t="s">
        <v>60</v>
      </c>
      <c r="I192" s="4">
        <f t="shared" si="1"/>
        <v>191</v>
      </c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x14ac:dyDescent="0.3">
      <c r="A193" t="s">
        <v>61</v>
      </c>
      <c r="I193" s="4" t="str">
        <f t="shared" si="1"/>
        <v/>
      </c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x14ac:dyDescent="0.3">
      <c r="A194" t="s">
        <v>28</v>
      </c>
      <c r="I194" s="4" t="str">
        <f t="shared" si="1"/>
        <v/>
      </c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x14ac:dyDescent="0.3">
      <c r="A195" t="s">
        <v>21</v>
      </c>
      <c r="I195" s="4" t="str">
        <f t="shared" ref="I195:I258" si="2">IF(A195="",ROW(A195),IF(ISNUMBER(FIND("타경",A195)),ROW(A195)-1,""))</f>
        <v/>
      </c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x14ac:dyDescent="0.3">
      <c r="A196" s="1">
        <v>218000000</v>
      </c>
      <c r="I196" s="4" t="str">
        <f t="shared" si="2"/>
        <v/>
      </c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x14ac:dyDescent="0.3">
      <c r="A197" t="s">
        <v>22</v>
      </c>
      <c r="I197" s="4" t="str">
        <f t="shared" si="2"/>
        <v/>
      </c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x14ac:dyDescent="0.3">
      <c r="A198" s="1">
        <v>29259000</v>
      </c>
      <c r="I198" s="4" t="str">
        <f t="shared" si="2"/>
        <v/>
      </c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x14ac:dyDescent="0.3">
      <c r="A199" t="s">
        <v>7</v>
      </c>
      <c r="I199" s="4" t="str">
        <f t="shared" si="2"/>
        <v/>
      </c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x14ac:dyDescent="0.3">
      <c r="A200" t="s">
        <v>23</v>
      </c>
      <c r="I200" s="4" t="str">
        <f t="shared" si="2"/>
        <v/>
      </c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x14ac:dyDescent="0.3">
      <c r="A201" s="3">
        <v>-0.13</v>
      </c>
      <c r="I201" s="4" t="str">
        <f t="shared" si="2"/>
        <v/>
      </c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x14ac:dyDescent="0.3">
      <c r="A202" s="2">
        <v>45272</v>
      </c>
      <c r="I202" s="4" t="str">
        <f t="shared" si="2"/>
        <v/>
      </c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x14ac:dyDescent="0.3">
      <c r="A203" t="s">
        <v>24</v>
      </c>
      <c r="I203" s="4" t="str">
        <f t="shared" si="2"/>
        <v/>
      </c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x14ac:dyDescent="0.3">
      <c r="A204" t="s">
        <v>25</v>
      </c>
      <c r="I204" s="4" t="str">
        <f t="shared" si="2"/>
        <v/>
      </c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x14ac:dyDescent="0.3">
      <c r="A205">
        <v>316</v>
      </c>
      <c r="I205" s="4" t="str">
        <f t="shared" si="2"/>
        <v/>
      </c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x14ac:dyDescent="0.3">
      <c r="A206" t="s">
        <v>17</v>
      </c>
      <c r="I206" s="4" t="str">
        <f t="shared" si="2"/>
        <v/>
      </c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x14ac:dyDescent="0.3">
      <c r="A207" t="s">
        <v>62</v>
      </c>
      <c r="I207" s="4">
        <f t="shared" si="2"/>
        <v>206</v>
      </c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x14ac:dyDescent="0.3">
      <c r="A208" t="s">
        <v>63</v>
      </c>
      <c r="I208" s="4" t="str">
        <f t="shared" si="2"/>
        <v/>
      </c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x14ac:dyDescent="0.3">
      <c r="A209" t="s">
        <v>20</v>
      </c>
      <c r="I209" s="4" t="str">
        <f t="shared" si="2"/>
        <v/>
      </c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x14ac:dyDescent="0.3">
      <c r="A210" t="s">
        <v>21</v>
      </c>
      <c r="I210" s="4" t="str">
        <f t="shared" si="2"/>
        <v/>
      </c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x14ac:dyDescent="0.3">
      <c r="A211" s="1">
        <v>266000000</v>
      </c>
      <c r="I211" s="4" t="str">
        <f t="shared" si="2"/>
        <v/>
      </c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x14ac:dyDescent="0.3">
      <c r="A212" t="s">
        <v>22</v>
      </c>
      <c r="I212" s="4" t="str">
        <f t="shared" si="2"/>
        <v/>
      </c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x14ac:dyDescent="0.3">
      <c r="A213" s="1">
        <v>35702000</v>
      </c>
      <c r="I213" s="4" t="str">
        <f t="shared" si="2"/>
        <v/>
      </c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x14ac:dyDescent="0.3">
      <c r="A214" t="s">
        <v>7</v>
      </c>
      <c r="I214" s="4" t="str">
        <f t="shared" si="2"/>
        <v/>
      </c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x14ac:dyDescent="0.3">
      <c r="A215" t="s">
        <v>23</v>
      </c>
      <c r="I215" s="4" t="str">
        <f t="shared" si="2"/>
        <v/>
      </c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x14ac:dyDescent="0.3">
      <c r="A216" s="3">
        <v>-0.13</v>
      </c>
      <c r="I216" s="4" t="str">
        <f t="shared" si="2"/>
        <v/>
      </c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x14ac:dyDescent="0.3">
      <c r="A217" s="2">
        <v>45272</v>
      </c>
      <c r="I217" s="4" t="str">
        <f t="shared" si="2"/>
        <v/>
      </c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x14ac:dyDescent="0.3">
      <c r="A218" t="s">
        <v>24</v>
      </c>
      <c r="I218" s="4" t="str">
        <f t="shared" si="2"/>
        <v/>
      </c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x14ac:dyDescent="0.3">
      <c r="A219" t="s">
        <v>25</v>
      </c>
      <c r="I219" s="4" t="str">
        <f t="shared" si="2"/>
        <v/>
      </c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x14ac:dyDescent="0.3">
      <c r="A220">
        <v>1995</v>
      </c>
      <c r="I220" s="4" t="str">
        <f t="shared" si="2"/>
        <v/>
      </c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x14ac:dyDescent="0.3">
      <c r="A221" t="s">
        <v>17</v>
      </c>
      <c r="I221" s="4" t="str">
        <f t="shared" si="2"/>
        <v/>
      </c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x14ac:dyDescent="0.3">
      <c r="A222" t="s">
        <v>64</v>
      </c>
      <c r="I222" s="4">
        <f t="shared" si="2"/>
        <v>221</v>
      </c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x14ac:dyDescent="0.3">
      <c r="A223" t="s">
        <v>65</v>
      </c>
      <c r="I223" s="4" t="str">
        <f t="shared" si="2"/>
        <v/>
      </c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x14ac:dyDescent="0.3">
      <c r="A224" t="s">
        <v>41</v>
      </c>
      <c r="I224" s="4" t="str">
        <f t="shared" si="2"/>
        <v/>
      </c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x14ac:dyDescent="0.3">
      <c r="A225" t="s">
        <v>21</v>
      </c>
      <c r="I225" s="4" t="str">
        <f t="shared" si="2"/>
        <v/>
      </c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x14ac:dyDescent="0.3">
      <c r="A226" s="1">
        <v>230000000</v>
      </c>
      <c r="I226" s="4" t="str">
        <f t="shared" si="2"/>
        <v/>
      </c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x14ac:dyDescent="0.3">
      <c r="A227" t="s">
        <v>22</v>
      </c>
      <c r="I227" s="4" t="str">
        <f t="shared" si="2"/>
        <v/>
      </c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x14ac:dyDescent="0.3">
      <c r="A228" s="1">
        <v>38587000</v>
      </c>
      <c r="I228" s="4" t="str">
        <f t="shared" si="2"/>
        <v/>
      </c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x14ac:dyDescent="0.3">
      <c r="A229" t="s">
        <v>7</v>
      </c>
      <c r="I229" s="4" t="str">
        <f t="shared" si="2"/>
        <v/>
      </c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x14ac:dyDescent="0.3">
      <c r="A230" t="s">
        <v>12</v>
      </c>
      <c r="I230" s="4" t="str">
        <f t="shared" si="2"/>
        <v/>
      </c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x14ac:dyDescent="0.3">
      <c r="A231" s="3">
        <v>-0.17</v>
      </c>
      <c r="I231" s="4" t="str">
        <f t="shared" si="2"/>
        <v/>
      </c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x14ac:dyDescent="0.3">
      <c r="A232" s="2">
        <v>45272</v>
      </c>
      <c r="I232" s="4" t="str">
        <f t="shared" si="2"/>
        <v/>
      </c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x14ac:dyDescent="0.3">
      <c r="A233" t="s">
        <v>24</v>
      </c>
      <c r="I233" s="4" t="str">
        <f t="shared" si="2"/>
        <v/>
      </c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x14ac:dyDescent="0.3">
      <c r="A234" t="s">
        <v>25</v>
      </c>
      <c r="I234" s="4" t="str">
        <f t="shared" si="2"/>
        <v/>
      </c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x14ac:dyDescent="0.3">
      <c r="A235">
        <v>299</v>
      </c>
      <c r="I235" s="4" t="str">
        <f t="shared" si="2"/>
        <v/>
      </c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x14ac:dyDescent="0.3">
      <c r="A236" t="s">
        <v>6</v>
      </c>
      <c r="I236" s="4" t="str">
        <f t="shared" si="2"/>
        <v/>
      </c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x14ac:dyDescent="0.3">
      <c r="A237" t="s">
        <v>66</v>
      </c>
      <c r="I237" s="4">
        <f t="shared" si="2"/>
        <v>236</v>
      </c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x14ac:dyDescent="0.3">
      <c r="A238" t="s">
        <v>67</v>
      </c>
      <c r="I238" s="4" t="str">
        <f t="shared" si="2"/>
        <v/>
      </c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x14ac:dyDescent="0.3">
      <c r="A239" t="s">
        <v>68</v>
      </c>
      <c r="I239" s="4" t="str">
        <f t="shared" si="2"/>
        <v/>
      </c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:25" x14ac:dyDescent="0.3">
      <c r="A240" t="s">
        <v>21</v>
      </c>
      <c r="I240" s="4" t="str">
        <f t="shared" si="2"/>
        <v/>
      </c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:25" x14ac:dyDescent="0.3">
      <c r="A241" s="1">
        <v>185714285</v>
      </c>
      <c r="I241" s="4" t="str">
        <f t="shared" si="2"/>
        <v/>
      </c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:25" x14ac:dyDescent="0.3">
      <c r="A242" t="s">
        <v>22</v>
      </c>
      <c r="I242" s="4" t="str">
        <f t="shared" si="2"/>
        <v/>
      </c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:25" x14ac:dyDescent="0.3">
      <c r="A243" s="1">
        <v>148571000</v>
      </c>
      <c r="I243" s="4" t="str">
        <f t="shared" si="2"/>
        <v/>
      </c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:25" x14ac:dyDescent="0.3">
      <c r="A244" t="s">
        <v>7</v>
      </c>
      <c r="I244" s="4" t="str">
        <f t="shared" si="2"/>
        <v/>
      </c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:25" x14ac:dyDescent="0.3">
      <c r="A245" t="s">
        <v>10</v>
      </c>
      <c r="I245" s="4" t="str">
        <f t="shared" si="2"/>
        <v/>
      </c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:25" x14ac:dyDescent="0.3">
      <c r="A246" s="3">
        <v>-0.8</v>
      </c>
      <c r="I246" s="4" t="str">
        <f t="shared" si="2"/>
        <v/>
      </c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:25" x14ac:dyDescent="0.3">
      <c r="A247" s="2">
        <v>45272</v>
      </c>
      <c r="I247" s="4" t="str">
        <f t="shared" si="2"/>
        <v/>
      </c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:25" x14ac:dyDescent="0.3">
      <c r="A248" t="s">
        <v>24</v>
      </c>
      <c r="I248" s="4" t="str">
        <f t="shared" si="2"/>
        <v/>
      </c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:25" x14ac:dyDescent="0.3">
      <c r="A249" t="s">
        <v>25</v>
      </c>
      <c r="I249" s="4" t="str">
        <f t="shared" si="2"/>
        <v/>
      </c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:25" x14ac:dyDescent="0.3">
      <c r="A250">
        <v>257</v>
      </c>
      <c r="I250" s="4" t="str">
        <f t="shared" si="2"/>
        <v/>
      </c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:25" x14ac:dyDescent="0.3">
      <c r="A251" t="s">
        <v>17</v>
      </c>
      <c r="I251" s="4" t="str">
        <f t="shared" si="2"/>
        <v/>
      </c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:25" x14ac:dyDescent="0.3">
      <c r="A252" t="s">
        <v>69</v>
      </c>
      <c r="I252" s="4">
        <f t="shared" si="2"/>
        <v>251</v>
      </c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:25" x14ac:dyDescent="0.3">
      <c r="A253" t="s">
        <v>70</v>
      </c>
      <c r="I253" s="4" t="str">
        <f t="shared" si="2"/>
        <v/>
      </c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:25" x14ac:dyDescent="0.3">
      <c r="A254" t="s">
        <v>20</v>
      </c>
      <c r="I254" s="4" t="str">
        <f t="shared" si="2"/>
        <v/>
      </c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:25" x14ac:dyDescent="0.3">
      <c r="A255" t="s">
        <v>21</v>
      </c>
      <c r="I255" s="4" t="str">
        <f t="shared" si="2"/>
        <v/>
      </c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:25" x14ac:dyDescent="0.3">
      <c r="A256" s="1">
        <v>122000000</v>
      </c>
      <c r="I256" s="4" t="str">
        <f t="shared" si="2"/>
        <v/>
      </c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:25" x14ac:dyDescent="0.3">
      <c r="A257" t="s">
        <v>22</v>
      </c>
      <c r="I257" s="4" t="str">
        <f t="shared" si="2"/>
        <v/>
      </c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:25" x14ac:dyDescent="0.3">
      <c r="A258" s="1">
        <v>49971000</v>
      </c>
      <c r="I258" s="4" t="str">
        <f t="shared" si="2"/>
        <v/>
      </c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:25" x14ac:dyDescent="0.3">
      <c r="A259" t="s">
        <v>7</v>
      </c>
      <c r="I259" s="4" t="str">
        <f t="shared" ref="I259:I322" si="3">IF(A259="",ROW(A259),IF(ISNUMBER(FIND("타경",A259)),ROW(A259)-1,""))</f>
        <v/>
      </c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:25" x14ac:dyDescent="0.3">
      <c r="A260" t="s">
        <v>71</v>
      </c>
      <c r="I260" s="4" t="str">
        <f t="shared" si="3"/>
        <v/>
      </c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:25" x14ac:dyDescent="0.3">
      <c r="A261" s="3">
        <v>-0.41</v>
      </c>
      <c r="I261" s="4" t="str">
        <f t="shared" si="3"/>
        <v/>
      </c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:25" x14ac:dyDescent="0.3">
      <c r="A262" s="2">
        <v>45272</v>
      </c>
      <c r="I262" s="4" t="str">
        <f t="shared" si="3"/>
        <v/>
      </c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:25" x14ac:dyDescent="0.3">
      <c r="A263" t="s">
        <v>24</v>
      </c>
      <c r="I263" s="4" t="str">
        <f t="shared" si="3"/>
        <v/>
      </c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:25" x14ac:dyDescent="0.3">
      <c r="A264" t="s">
        <v>25</v>
      </c>
      <c r="I264" s="4" t="str">
        <f t="shared" si="3"/>
        <v/>
      </c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:25" x14ac:dyDescent="0.3">
      <c r="A265">
        <v>449</v>
      </c>
      <c r="I265" s="4" t="str">
        <f t="shared" si="3"/>
        <v/>
      </c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:25" x14ac:dyDescent="0.3">
      <c r="A266" t="s">
        <v>17</v>
      </c>
      <c r="I266" s="4" t="str">
        <f t="shared" si="3"/>
        <v/>
      </c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:25" x14ac:dyDescent="0.3">
      <c r="A267" t="s">
        <v>72</v>
      </c>
      <c r="I267" s="4">
        <f t="shared" si="3"/>
        <v>266</v>
      </c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:25" x14ac:dyDescent="0.3">
      <c r="A268" t="s">
        <v>73</v>
      </c>
      <c r="I268" s="4" t="str">
        <f t="shared" si="3"/>
        <v/>
      </c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:25" x14ac:dyDescent="0.3">
      <c r="A269" t="s">
        <v>28</v>
      </c>
      <c r="I269" s="4" t="str">
        <f t="shared" si="3"/>
        <v/>
      </c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:25" x14ac:dyDescent="0.3">
      <c r="A270" t="s">
        <v>21</v>
      </c>
      <c r="I270" s="4" t="str">
        <f t="shared" si="3"/>
        <v/>
      </c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:25" x14ac:dyDescent="0.3">
      <c r="A271" s="1">
        <v>298000000</v>
      </c>
      <c r="I271" s="4" t="str">
        <f t="shared" si="3"/>
        <v/>
      </c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:25" x14ac:dyDescent="0.3">
      <c r="A272" t="s">
        <v>22</v>
      </c>
      <c r="I272" s="4" t="str">
        <f t="shared" si="3"/>
        <v/>
      </c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:25" x14ac:dyDescent="0.3">
      <c r="A273" s="1">
        <v>298000000</v>
      </c>
      <c r="I273" s="4" t="str">
        <f t="shared" si="3"/>
        <v/>
      </c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:25" x14ac:dyDescent="0.3">
      <c r="A274" t="s">
        <v>7</v>
      </c>
      <c r="I274" s="4" t="str">
        <f t="shared" si="3"/>
        <v/>
      </c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:25" x14ac:dyDescent="0.3">
      <c r="A275" s="3">
        <v>-1</v>
      </c>
      <c r="I275" s="4" t="str">
        <f t="shared" si="3"/>
        <v/>
      </c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:25" x14ac:dyDescent="0.3">
      <c r="A276" s="2">
        <v>45272</v>
      </c>
      <c r="I276" s="4" t="str">
        <f t="shared" si="3"/>
        <v/>
      </c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:25" x14ac:dyDescent="0.3">
      <c r="A277" t="s">
        <v>24</v>
      </c>
      <c r="I277" s="4" t="str">
        <f t="shared" si="3"/>
        <v/>
      </c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:25" x14ac:dyDescent="0.3">
      <c r="A278" t="s">
        <v>25</v>
      </c>
      <c r="I278" s="4" t="str">
        <f t="shared" si="3"/>
        <v/>
      </c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:25" x14ac:dyDescent="0.3">
      <c r="A279">
        <v>144</v>
      </c>
      <c r="I279" s="4" t="str">
        <f t="shared" si="3"/>
        <v/>
      </c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:25" x14ac:dyDescent="0.3">
      <c r="A280" t="s">
        <v>8</v>
      </c>
      <c r="I280" s="4" t="str">
        <f t="shared" si="3"/>
        <v/>
      </c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:25" x14ac:dyDescent="0.3">
      <c r="A281" t="s">
        <v>74</v>
      </c>
      <c r="I281" s="4">
        <f t="shared" si="3"/>
        <v>280</v>
      </c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:25" x14ac:dyDescent="0.3">
      <c r="A282" t="s">
        <v>75</v>
      </c>
      <c r="I282" s="4" t="str">
        <f t="shared" si="3"/>
        <v/>
      </c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:25" x14ac:dyDescent="0.3">
      <c r="A283" t="s">
        <v>20</v>
      </c>
      <c r="I283" s="4" t="str">
        <f t="shared" si="3"/>
        <v/>
      </c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:25" x14ac:dyDescent="0.3">
      <c r="A284" t="s">
        <v>21</v>
      </c>
      <c r="I284" s="4" t="str">
        <f t="shared" si="3"/>
        <v/>
      </c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:25" x14ac:dyDescent="0.3">
      <c r="A285" s="1">
        <v>5846093700</v>
      </c>
      <c r="I285" s="4" t="str">
        <f t="shared" si="3"/>
        <v/>
      </c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:25" x14ac:dyDescent="0.3">
      <c r="A286" t="s">
        <v>22</v>
      </c>
      <c r="I286" s="4" t="str">
        <f t="shared" si="3"/>
        <v/>
      </c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:25" x14ac:dyDescent="0.3">
      <c r="A287" s="1">
        <v>4676875000</v>
      </c>
      <c r="I287" s="4" t="str">
        <f t="shared" si="3"/>
        <v/>
      </c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:25" x14ac:dyDescent="0.3">
      <c r="A288" t="s">
        <v>7</v>
      </c>
      <c r="I288" s="4" t="str">
        <f t="shared" si="3"/>
        <v/>
      </c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:25" x14ac:dyDescent="0.3">
      <c r="A289" t="s">
        <v>10</v>
      </c>
      <c r="I289" s="4" t="str">
        <f t="shared" si="3"/>
        <v/>
      </c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:25" x14ac:dyDescent="0.3">
      <c r="A290" s="3">
        <v>-0.8</v>
      </c>
      <c r="I290" s="4" t="str">
        <f t="shared" si="3"/>
        <v/>
      </c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:25" x14ac:dyDescent="0.3">
      <c r="A291" s="2">
        <v>45272</v>
      </c>
      <c r="I291" s="4" t="str">
        <f t="shared" si="3"/>
        <v/>
      </c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:25" x14ac:dyDescent="0.3">
      <c r="A292" t="s">
        <v>24</v>
      </c>
      <c r="I292" s="4" t="str">
        <f t="shared" si="3"/>
        <v/>
      </c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:25" x14ac:dyDescent="0.3">
      <c r="A293" t="s">
        <v>25</v>
      </c>
      <c r="I293" s="4" t="str">
        <f t="shared" si="3"/>
        <v/>
      </c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:25" x14ac:dyDescent="0.3">
      <c r="A294">
        <v>1255</v>
      </c>
      <c r="I294" s="4" t="str">
        <f t="shared" si="3"/>
        <v/>
      </c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:25" x14ac:dyDescent="0.3">
      <c r="A295" t="s">
        <v>43</v>
      </c>
      <c r="I295" s="4" t="str">
        <f t="shared" si="3"/>
        <v/>
      </c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:25" x14ac:dyDescent="0.3">
      <c r="A296" t="s">
        <v>76</v>
      </c>
      <c r="I296" s="4">
        <f t="shared" si="3"/>
        <v>295</v>
      </c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:25" x14ac:dyDescent="0.3">
      <c r="A297" t="s">
        <v>77</v>
      </c>
      <c r="I297" s="4" t="str">
        <f t="shared" si="3"/>
        <v/>
      </c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:25" x14ac:dyDescent="0.3">
      <c r="A298" t="s">
        <v>78</v>
      </c>
      <c r="I298" s="4" t="str">
        <f t="shared" si="3"/>
        <v/>
      </c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:25" x14ac:dyDescent="0.3">
      <c r="A299" t="s">
        <v>21</v>
      </c>
      <c r="I299" s="4" t="str">
        <f t="shared" si="3"/>
        <v/>
      </c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:25" x14ac:dyDescent="0.3">
      <c r="A300" s="1">
        <v>108000000</v>
      </c>
      <c r="I300" s="4" t="str">
        <f t="shared" si="3"/>
        <v/>
      </c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:25" x14ac:dyDescent="0.3">
      <c r="A301" t="s">
        <v>22</v>
      </c>
      <c r="I301" s="4" t="str">
        <f t="shared" si="3"/>
        <v/>
      </c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:25" x14ac:dyDescent="0.3">
      <c r="A302" s="1">
        <v>108000000</v>
      </c>
      <c r="I302" s="4" t="str">
        <f t="shared" si="3"/>
        <v/>
      </c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:25" x14ac:dyDescent="0.3">
      <c r="A303" t="s">
        <v>7</v>
      </c>
      <c r="I303" s="4" t="str">
        <f t="shared" si="3"/>
        <v/>
      </c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:25" x14ac:dyDescent="0.3">
      <c r="A304" s="3">
        <v>-1</v>
      </c>
      <c r="I304" s="4" t="str">
        <f t="shared" si="3"/>
        <v/>
      </c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:25" x14ac:dyDescent="0.3">
      <c r="A305" s="2">
        <v>45272</v>
      </c>
      <c r="I305" s="4" t="str">
        <f t="shared" si="3"/>
        <v/>
      </c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:25" x14ac:dyDescent="0.3">
      <c r="A306" t="s">
        <v>24</v>
      </c>
      <c r="I306" s="4" t="str">
        <f t="shared" si="3"/>
        <v/>
      </c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:25" x14ac:dyDescent="0.3">
      <c r="A307" t="s">
        <v>25</v>
      </c>
      <c r="I307" s="4" t="str">
        <f t="shared" si="3"/>
        <v/>
      </c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:25" x14ac:dyDescent="0.3">
      <c r="A308">
        <v>16</v>
      </c>
      <c r="I308" s="4" t="str">
        <f t="shared" si="3"/>
        <v/>
      </c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:25" x14ac:dyDescent="0.3">
      <c r="A309" t="s">
        <v>17</v>
      </c>
      <c r="I309" s="4" t="str">
        <f t="shared" si="3"/>
        <v/>
      </c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:25" x14ac:dyDescent="0.3">
      <c r="A310" t="s">
        <v>79</v>
      </c>
      <c r="I310" s="4">
        <f t="shared" si="3"/>
        <v>309</v>
      </c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:25" x14ac:dyDescent="0.3">
      <c r="A311" t="s">
        <v>80</v>
      </c>
      <c r="I311" s="4" t="str">
        <f t="shared" si="3"/>
        <v/>
      </c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:25" x14ac:dyDescent="0.3">
      <c r="A312" t="s">
        <v>28</v>
      </c>
      <c r="I312" s="4" t="str">
        <f t="shared" si="3"/>
        <v/>
      </c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:25" x14ac:dyDescent="0.3">
      <c r="A313" t="s">
        <v>21</v>
      </c>
      <c r="I313" s="4" t="str">
        <f t="shared" si="3"/>
        <v/>
      </c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:25" x14ac:dyDescent="0.3">
      <c r="A314" s="1">
        <v>298000000</v>
      </c>
      <c r="I314" s="4" t="str">
        <f t="shared" si="3"/>
        <v/>
      </c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:25" x14ac:dyDescent="0.3">
      <c r="A315" t="s">
        <v>22</v>
      </c>
      <c r="I315" s="4" t="str">
        <f t="shared" si="3"/>
        <v/>
      </c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:25" x14ac:dyDescent="0.3">
      <c r="A316" s="1">
        <v>238400000</v>
      </c>
      <c r="I316" s="4" t="str">
        <f t="shared" si="3"/>
        <v/>
      </c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:25" x14ac:dyDescent="0.3">
      <c r="A317" t="s">
        <v>7</v>
      </c>
      <c r="I317" s="4" t="str">
        <f t="shared" si="3"/>
        <v/>
      </c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:25" x14ac:dyDescent="0.3">
      <c r="A318" t="s">
        <v>10</v>
      </c>
      <c r="I318" s="4" t="str">
        <f t="shared" si="3"/>
        <v/>
      </c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:25" x14ac:dyDescent="0.3">
      <c r="A319" s="3">
        <v>-0.8</v>
      </c>
      <c r="I319" s="4" t="str">
        <f t="shared" si="3"/>
        <v/>
      </c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:25" x14ac:dyDescent="0.3">
      <c r="A320" s="2">
        <v>45272</v>
      </c>
      <c r="I320" s="4" t="str">
        <f t="shared" si="3"/>
        <v/>
      </c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:25" x14ac:dyDescent="0.3">
      <c r="A321" t="s">
        <v>24</v>
      </c>
      <c r="I321" s="4" t="str">
        <f t="shared" si="3"/>
        <v/>
      </c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:25" x14ac:dyDescent="0.3">
      <c r="A322" t="s">
        <v>25</v>
      </c>
      <c r="I322" s="4" t="str">
        <f t="shared" si="3"/>
        <v/>
      </c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:25" x14ac:dyDescent="0.3">
      <c r="A323">
        <v>184</v>
      </c>
      <c r="I323" s="4" t="str">
        <f t="shared" ref="I323:I386" si="4">IF(A323="",ROW(A323),IF(ISNUMBER(FIND("타경",A323)),ROW(A323)-1,""))</f>
        <v/>
      </c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:25" x14ac:dyDescent="0.3">
      <c r="A324" t="s">
        <v>17</v>
      </c>
      <c r="I324" s="4" t="str">
        <f t="shared" si="4"/>
        <v/>
      </c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:25" x14ac:dyDescent="0.3">
      <c r="A325" t="s">
        <v>81</v>
      </c>
      <c r="I325" s="4">
        <f t="shared" si="4"/>
        <v>324</v>
      </c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:25" x14ac:dyDescent="0.3">
      <c r="A326" t="s">
        <v>82</v>
      </c>
      <c r="I326" s="4" t="str">
        <f t="shared" si="4"/>
        <v/>
      </c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:25" x14ac:dyDescent="0.3">
      <c r="A327" t="s">
        <v>28</v>
      </c>
      <c r="I327" s="4" t="str">
        <f t="shared" si="4"/>
        <v/>
      </c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:25" x14ac:dyDescent="0.3">
      <c r="A328" t="s">
        <v>21</v>
      </c>
      <c r="I328" s="4" t="str">
        <f t="shared" si="4"/>
        <v/>
      </c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:25" x14ac:dyDescent="0.3">
      <c r="A329" s="1">
        <v>290000000</v>
      </c>
      <c r="I329" s="4" t="str">
        <f t="shared" si="4"/>
        <v/>
      </c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:25" x14ac:dyDescent="0.3">
      <c r="A330" t="s">
        <v>22</v>
      </c>
      <c r="I330" s="4" t="str">
        <f t="shared" si="4"/>
        <v/>
      </c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:25" x14ac:dyDescent="0.3">
      <c r="A331" s="1">
        <v>232000000</v>
      </c>
      <c r="I331" s="4" t="str">
        <f t="shared" si="4"/>
        <v/>
      </c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:25" x14ac:dyDescent="0.3">
      <c r="A332" t="s">
        <v>7</v>
      </c>
      <c r="I332" s="4" t="str">
        <f t="shared" si="4"/>
        <v/>
      </c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:25" x14ac:dyDescent="0.3">
      <c r="A333" t="s">
        <v>10</v>
      </c>
      <c r="I333" s="4" t="str">
        <f t="shared" si="4"/>
        <v/>
      </c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:25" x14ac:dyDescent="0.3">
      <c r="A334" s="3">
        <v>-0.8</v>
      </c>
      <c r="I334" s="4" t="str">
        <f t="shared" si="4"/>
        <v/>
      </c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:25" x14ac:dyDescent="0.3">
      <c r="A335" s="2">
        <v>45272</v>
      </c>
      <c r="I335" s="4" t="str">
        <f t="shared" si="4"/>
        <v/>
      </c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:25" x14ac:dyDescent="0.3">
      <c r="A336" t="s">
        <v>24</v>
      </c>
      <c r="I336" s="4" t="str">
        <f t="shared" si="4"/>
        <v/>
      </c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:25" x14ac:dyDescent="0.3">
      <c r="A337" t="s">
        <v>25</v>
      </c>
      <c r="I337" s="4" t="str">
        <f t="shared" si="4"/>
        <v/>
      </c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:25" x14ac:dyDescent="0.3">
      <c r="A338">
        <v>156</v>
      </c>
      <c r="I338" s="4" t="str">
        <f t="shared" si="4"/>
        <v/>
      </c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:25" x14ac:dyDescent="0.3">
      <c r="A339" t="s">
        <v>17</v>
      </c>
      <c r="I339" s="4" t="str">
        <f t="shared" si="4"/>
        <v/>
      </c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:25" x14ac:dyDescent="0.3">
      <c r="A340" t="s">
        <v>83</v>
      </c>
      <c r="I340" s="4">
        <f t="shared" si="4"/>
        <v>339</v>
      </c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:25" x14ac:dyDescent="0.3">
      <c r="A341" t="s">
        <v>80</v>
      </c>
      <c r="I341" s="4" t="str">
        <f t="shared" si="4"/>
        <v/>
      </c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:25" x14ac:dyDescent="0.3">
      <c r="A342" t="s">
        <v>28</v>
      </c>
      <c r="I342" s="4" t="str">
        <f t="shared" si="4"/>
        <v/>
      </c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:25" x14ac:dyDescent="0.3">
      <c r="A343" t="s">
        <v>21</v>
      </c>
      <c r="I343" s="4" t="str">
        <f t="shared" si="4"/>
        <v/>
      </c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:25" x14ac:dyDescent="0.3">
      <c r="A344" s="1">
        <v>303000000</v>
      </c>
      <c r="I344" s="4" t="str">
        <f t="shared" si="4"/>
        <v/>
      </c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:25" x14ac:dyDescent="0.3">
      <c r="A345" t="s">
        <v>22</v>
      </c>
      <c r="I345" s="4" t="str">
        <f t="shared" si="4"/>
        <v/>
      </c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:25" x14ac:dyDescent="0.3">
      <c r="A346" s="1">
        <v>242400000</v>
      </c>
      <c r="I346" s="4" t="str">
        <f t="shared" si="4"/>
        <v/>
      </c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:25" x14ac:dyDescent="0.3">
      <c r="A347" t="s">
        <v>7</v>
      </c>
      <c r="I347" s="4" t="str">
        <f t="shared" si="4"/>
        <v/>
      </c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:25" x14ac:dyDescent="0.3">
      <c r="A348" t="s">
        <v>10</v>
      </c>
      <c r="I348" s="4" t="str">
        <f t="shared" si="4"/>
        <v/>
      </c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:25" x14ac:dyDescent="0.3">
      <c r="A349" s="3">
        <v>-0.8</v>
      </c>
      <c r="I349" s="4" t="str">
        <f t="shared" si="4"/>
        <v/>
      </c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:25" x14ac:dyDescent="0.3">
      <c r="A350" s="2">
        <v>45272</v>
      </c>
      <c r="I350" s="4" t="str">
        <f t="shared" si="4"/>
        <v/>
      </c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:25" x14ac:dyDescent="0.3">
      <c r="A351" t="s">
        <v>24</v>
      </c>
      <c r="I351" s="4" t="str">
        <f t="shared" si="4"/>
        <v/>
      </c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:25" x14ac:dyDescent="0.3">
      <c r="A352" t="s">
        <v>25</v>
      </c>
      <c r="I352" s="4" t="str">
        <f t="shared" si="4"/>
        <v/>
      </c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:25" x14ac:dyDescent="0.3">
      <c r="A353">
        <v>128</v>
      </c>
      <c r="I353" s="4" t="str">
        <f t="shared" si="4"/>
        <v/>
      </c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:25" x14ac:dyDescent="0.3">
      <c r="A354" t="s">
        <v>6</v>
      </c>
      <c r="I354" s="4" t="str">
        <f t="shared" si="4"/>
        <v/>
      </c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:25" x14ac:dyDescent="0.3">
      <c r="A355" t="s">
        <v>84</v>
      </c>
      <c r="I355" s="4">
        <f t="shared" si="4"/>
        <v>354</v>
      </c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:25" x14ac:dyDescent="0.3">
      <c r="A356" t="s">
        <v>85</v>
      </c>
      <c r="I356" s="4" t="str">
        <f t="shared" si="4"/>
        <v/>
      </c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:25" x14ac:dyDescent="0.3">
      <c r="A357" t="s">
        <v>21</v>
      </c>
      <c r="I357" s="4" t="str">
        <f t="shared" si="4"/>
        <v/>
      </c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:25" x14ac:dyDescent="0.3">
      <c r="A358" s="1">
        <v>602000000</v>
      </c>
      <c r="I358" s="4" t="str">
        <f t="shared" si="4"/>
        <v/>
      </c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:25" x14ac:dyDescent="0.3">
      <c r="A359" t="s">
        <v>22</v>
      </c>
      <c r="I359" s="4" t="str">
        <f t="shared" si="4"/>
        <v/>
      </c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:25" x14ac:dyDescent="0.3">
      <c r="A360" s="1">
        <v>602000000</v>
      </c>
      <c r="I360" s="4" t="str">
        <f t="shared" si="4"/>
        <v/>
      </c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:25" x14ac:dyDescent="0.3">
      <c r="A361" t="s">
        <v>7</v>
      </c>
      <c r="I361" s="4" t="str">
        <f t="shared" si="4"/>
        <v/>
      </c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:25" x14ac:dyDescent="0.3">
      <c r="A362" s="3">
        <v>-1</v>
      </c>
      <c r="I362" s="4" t="str">
        <f t="shared" si="4"/>
        <v/>
      </c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:25" x14ac:dyDescent="0.3">
      <c r="A363" s="2">
        <v>45272</v>
      </c>
      <c r="I363" s="4" t="str">
        <f t="shared" si="4"/>
        <v/>
      </c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:25" x14ac:dyDescent="0.3">
      <c r="A364" t="s">
        <v>24</v>
      </c>
      <c r="I364" s="4" t="str">
        <f t="shared" si="4"/>
        <v/>
      </c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:25" x14ac:dyDescent="0.3">
      <c r="A365" t="s">
        <v>25</v>
      </c>
      <c r="I365" s="4" t="str">
        <f t="shared" si="4"/>
        <v/>
      </c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:25" x14ac:dyDescent="0.3">
      <c r="A366">
        <v>109</v>
      </c>
      <c r="I366" s="4" t="str">
        <f t="shared" si="4"/>
        <v/>
      </c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:25" x14ac:dyDescent="0.3">
      <c r="A367" t="s">
        <v>6</v>
      </c>
      <c r="I367" s="4" t="str">
        <f t="shared" si="4"/>
        <v/>
      </c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:25" x14ac:dyDescent="0.3">
      <c r="A368" t="s">
        <v>86</v>
      </c>
      <c r="I368" s="4">
        <f t="shared" si="4"/>
        <v>367</v>
      </c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:25" x14ac:dyDescent="0.3">
      <c r="A369" t="s">
        <v>87</v>
      </c>
      <c r="I369" s="4" t="str">
        <f t="shared" si="4"/>
        <v/>
      </c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:25" x14ac:dyDescent="0.3">
      <c r="A370" t="s">
        <v>21</v>
      </c>
      <c r="I370" s="4" t="str">
        <f t="shared" si="4"/>
        <v/>
      </c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:25" x14ac:dyDescent="0.3">
      <c r="A371" s="1">
        <v>1040000000</v>
      </c>
      <c r="I371" s="4" t="str">
        <f t="shared" si="4"/>
        <v/>
      </c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:25" x14ac:dyDescent="0.3">
      <c r="A372" t="s">
        <v>22</v>
      </c>
      <c r="I372" s="4" t="str">
        <f t="shared" si="4"/>
        <v/>
      </c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:25" x14ac:dyDescent="0.3">
      <c r="A373" s="1">
        <v>832000000</v>
      </c>
      <c r="I373" s="4" t="str">
        <f t="shared" si="4"/>
        <v/>
      </c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:25" x14ac:dyDescent="0.3">
      <c r="A374" t="s">
        <v>7</v>
      </c>
      <c r="I374" s="4" t="str">
        <f t="shared" si="4"/>
        <v/>
      </c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:25" x14ac:dyDescent="0.3">
      <c r="A375" t="s">
        <v>10</v>
      </c>
      <c r="I375" s="4" t="str">
        <f t="shared" si="4"/>
        <v/>
      </c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:25" x14ac:dyDescent="0.3">
      <c r="A376" s="3">
        <v>-0.8</v>
      </c>
      <c r="I376" s="4" t="str">
        <f t="shared" si="4"/>
        <v/>
      </c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:25" x14ac:dyDescent="0.3">
      <c r="A377" s="2">
        <v>45272</v>
      </c>
      <c r="I377" s="4" t="str">
        <f t="shared" si="4"/>
        <v/>
      </c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:25" x14ac:dyDescent="0.3">
      <c r="A378" t="s">
        <v>24</v>
      </c>
      <c r="I378" s="4" t="str">
        <f t="shared" si="4"/>
        <v/>
      </c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:25" x14ac:dyDescent="0.3">
      <c r="A379" t="s">
        <v>25</v>
      </c>
      <c r="I379" s="4" t="str">
        <f t="shared" si="4"/>
        <v/>
      </c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:25" x14ac:dyDescent="0.3">
      <c r="A380">
        <v>257</v>
      </c>
      <c r="I380" s="4" t="str">
        <f t="shared" si="4"/>
        <v/>
      </c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:25" x14ac:dyDescent="0.3">
      <c r="A381" t="s">
        <v>17</v>
      </c>
      <c r="I381" s="4" t="str">
        <f t="shared" si="4"/>
        <v/>
      </c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:25" x14ac:dyDescent="0.3">
      <c r="A382" t="s">
        <v>88</v>
      </c>
      <c r="I382" s="4">
        <f t="shared" si="4"/>
        <v>381</v>
      </c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  <row r="383" spans="1:25" x14ac:dyDescent="0.3">
      <c r="A383" t="s">
        <v>89</v>
      </c>
      <c r="I383" s="4" t="str">
        <f t="shared" si="4"/>
        <v/>
      </c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</row>
    <row r="384" spans="1:25" x14ac:dyDescent="0.3">
      <c r="A384" t="s">
        <v>90</v>
      </c>
      <c r="I384" s="4" t="str">
        <f t="shared" si="4"/>
        <v/>
      </c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</row>
    <row r="385" spans="1:25" x14ac:dyDescent="0.3">
      <c r="A385" t="s">
        <v>21</v>
      </c>
      <c r="I385" s="4" t="str">
        <f t="shared" si="4"/>
        <v/>
      </c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</row>
    <row r="386" spans="1:25" x14ac:dyDescent="0.3">
      <c r="A386" s="1">
        <v>229000000</v>
      </c>
      <c r="I386" s="4" t="str">
        <f t="shared" si="4"/>
        <v/>
      </c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</row>
    <row r="387" spans="1:25" x14ac:dyDescent="0.3">
      <c r="A387" t="s">
        <v>22</v>
      </c>
      <c r="I387" s="4" t="str">
        <f t="shared" ref="I387:I450" si="5">IF(A387="",ROW(A387),IF(ISNUMBER(FIND("타경",A387)),ROW(A387)-1,""))</f>
        <v/>
      </c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</row>
    <row r="388" spans="1:25" x14ac:dyDescent="0.3">
      <c r="A388" s="1">
        <v>146560000</v>
      </c>
      <c r="I388" s="4" t="str">
        <f t="shared" si="5"/>
        <v/>
      </c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</row>
    <row r="389" spans="1:25" x14ac:dyDescent="0.3">
      <c r="A389" t="s">
        <v>7</v>
      </c>
      <c r="I389" s="4" t="str">
        <f t="shared" si="5"/>
        <v/>
      </c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</row>
    <row r="390" spans="1:25" x14ac:dyDescent="0.3">
      <c r="A390" t="s">
        <v>11</v>
      </c>
      <c r="I390" s="4" t="str">
        <f t="shared" si="5"/>
        <v/>
      </c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</row>
    <row r="391" spans="1:25" x14ac:dyDescent="0.3">
      <c r="A391" s="3">
        <v>-0.64</v>
      </c>
      <c r="I391" s="4" t="str">
        <f t="shared" si="5"/>
        <v/>
      </c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</row>
    <row r="392" spans="1:25" x14ac:dyDescent="0.3">
      <c r="A392" s="2">
        <v>45272</v>
      </c>
      <c r="I392" s="4" t="str">
        <f t="shared" si="5"/>
        <v/>
      </c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</row>
    <row r="393" spans="1:25" x14ac:dyDescent="0.3">
      <c r="A393" t="s">
        <v>24</v>
      </c>
      <c r="I393" s="4" t="str">
        <f t="shared" si="5"/>
        <v/>
      </c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</row>
    <row r="394" spans="1:25" x14ac:dyDescent="0.3">
      <c r="A394" t="s">
        <v>25</v>
      </c>
      <c r="I394" s="4" t="str">
        <f t="shared" si="5"/>
        <v/>
      </c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</row>
    <row r="395" spans="1:25" x14ac:dyDescent="0.3">
      <c r="A395">
        <v>128</v>
      </c>
      <c r="I395" s="4" t="str">
        <f t="shared" si="5"/>
        <v/>
      </c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</row>
    <row r="396" spans="1:25" x14ac:dyDescent="0.3">
      <c r="A396" t="s">
        <v>17</v>
      </c>
      <c r="I396" s="4" t="str">
        <f t="shared" si="5"/>
        <v/>
      </c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</row>
    <row r="397" spans="1:25" x14ac:dyDescent="0.3">
      <c r="A397" t="s">
        <v>91</v>
      </c>
      <c r="I397" s="4">
        <f t="shared" si="5"/>
        <v>396</v>
      </c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</row>
    <row r="398" spans="1:25" x14ac:dyDescent="0.3">
      <c r="A398" t="s">
        <v>92</v>
      </c>
      <c r="I398" s="4" t="str">
        <f t="shared" si="5"/>
        <v/>
      </c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</row>
    <row r="399" spans="1:25" x14ac:dyDescent="0.3">
      <c r="A399" t="s">
        <v>28</v>
      </c>
      <c r="I399" s="4" t="str">
        <f t="shared" si="5"/>
        <v/>
      </c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</row>
    <row r="400" spans="1:25" x14ac:dyDescent="0.3">
      <c r="A400" t="s">
        <v>21</v>
      </c>
      <c r="I400" s="4" t="str">
        <f t="shared" si="5"/>
        <v/>
      </c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</row>
    <row r="401" spans="1:25" x14ac:dyDescent="0.3">
      <c r="A401" s="1">
        <v>331000000</v>
      </c>
      <c r="I401" s="4" t="str">
        <f t="shared" si="5"/>
        <v/>
      </c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</row>
    <row r="402" spans="1:25" x14ac:dyDescent="0.3">
      <c r="A402" t="s">
        <v>22</v>
      </c>
      <c r="I402" s="4" t="str">
        <f t="shared" si="5"/>
        <v/>
      </c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</row>
    <row r="403" spans="1:25" x14ac:dyDescent="0.3">
      <c r="A403" s="1">
        <v>264800000</v>
      </c>
      <c r="I403" s="4" t="str">
        <f t="shared" si="5"/>
        <v/>
      </c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</row>
    <row r="404" spans="1:25" x14ac:dyDescent="0.3">
      <c r="A404" t="s">
        <v>7</v>
      </c>
      <c r="I404" s="4" t="str">
        <f t="shared" si="5"/>
        <v/>
      </c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</row>
    <row r="405" spans="1:25" x14ac:dyDescent="0.3">
      <c r="A405" t="s">
        <v>10</v>
      </c>
      <c r="I405" s="4" t="str">
        <f t="shared" si="5"/>
        <v/>
      </c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</row>
    <row r="406" spans="1:25" x14ac:dyDescent="0.3">
      <c r="A406" s="3">
        <v>-0.8</v>
      </c>
      <c r="I406" s="4" t="str">
        <f t="shared" si="5"/>
        <v/>
      </c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</row>
    <row r="407" spans="1:25" x14ac:dyDescent="0.3">
      <c r="A407" s="2">
        <v>45272</v>
      </c>
      <c r="I407" s="4" t="str">
        <f t="shared" si="5"/>
        <v/>
      </c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</row>
    <row r="408" spans="1:25" x14ac:dyDescent="0.3">
      <c r="A408" t="s">
        <v>24</v>
      </c>
      <c r="I408" s="4" t="str">
        <f t="shared" si="5"/>
        <v/>
      </c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</row>
    <row r="409" spans="1:25" x14ac:dyDescent="0.3">
      <c r="A409" t="s">
        <v>25</v>
      </c>
      <c r="I409" s="4" t="str">
        <f t="shared" si="5"/>
        <v/>
      </c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</row>
    <row r="410" spans="1:25" x14ac:dyDescent="0.3">
      <c r="A410">
        <v>75</v>
      </c>
      <c r="I410" s="4" t="str">
        <f t="shared" si="5"/>
        <v/>
      </c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</row>
    <row r="411" spans="1:25" x14ac:dyDescent="0.3">
      <c r="A411" t="s">
        <v>43</v>
      </c>
      <c r="I411" s="4" t="str">
        <f t="shared" si="5"/>
        <v/>
      </c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</row>
    <row r="412" spans="1:25" x14ac:dyDescent="0.3">
      <c r="A412" t="s">
        <v>93</v>
      </c>
      <c r="I412" s="4">
        <f t="shared" si="5"/>
        <v>411</v>
      </c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</row>
    <row r="413" spans="1:25" x14ac:dyDescent="0.3">
      <c r="A413" t="s">
        <v>94</v>
      </c>
      <c r="I413" s="4" t="str">
        <f t="shared" si="5"/>
        <v/>
      </c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</row>
    <row r="414" spans="1:25" x14ac:dyDescent="0.3">
      <c r="A414" t="s">
        <v>78</v>
      </c>
      <c r="I414" s="4" t="str">
        <f t="shared" si="5"/>
        <v/>
      </c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</row>
    <row r="415" spans="1:25" x14ac:dyDescent="0.3">
      <c r="A415" t="s">
        <v>21</v>
      </c>
      <c r="I415" s="4" t="str">
        <f t="shared" si="5"/>
        <v/>
      </c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</row>
    <row r="416" spans="1:25" x14ac:dyDescent="0.3">
      <c r="A416" s="1">
        <v>499000000</v>
      </c>
      <c r="I416" s="4" t="str">
        <f t="shared" si="5"/>
        <v/>
      </c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</row>
    <row r="417" spans="1:25" x14ac:dyDescent="0.3">
      <c r="A417" t="s">
        <v>22</v>
      </c>
      <c r="I417" s="4" t="str">
        <f t="shared" si="5"/>
        <v/>
      </c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</row>
    <row r="418" spans="1:25" x14ac:dyDescent="0.3">
      <c r="A418" s="1">
        <v>319360000</v>
      </c>
      <c r="I418" s="4" t="str">
        <f t="shared" si="5"/>
        <v/>
      </c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</row>
    <row r="419" spans="1:25" x14ac:dyDescent="0.3">
      <c r="A419" t="s">
        <v>7</v>
      </c>
      <c r="I419" s="4" t="str">
        <f t="shared" si="5"/>
        <v/>
      </c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</row>
    <row r="420" spans="1:25" x14ac:dyDescent="0.3">
      <c r="A420" t="s">
        <v>11</v>
      </c>
      <c r="I420" s="4" t="str">
        <f t="shared" si="5"/>
        <v/>
      </c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</row>
    <row r="421" spans="1:25" x14ac:dyDescent="0.3">
      <c r="A421" s="3">
        <v>-0.64</v>
      </c>
      <c r="I421" s="4" t="str">
        <f t="shared" si="5"/>
        <v/>
      </c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</row>
    <row r="422" spans="1:25" x14ac:dyDescent="0.3">
      <c r="A422" s="2">
        <v>45272</v>
      </c>
      <c r="I422" s="4" t="str">
        <f t="shared" si="5"/>
        <v/>
      </c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</row>
    <row r="423" spans="1:25" x14ac:dyDescent="0.3">
      <c r="A423" t="s">
        <v>24</v>
      </c>
      <c r="I423" s="4" t="str">
        <f t="shared" si="5"/>
        <v/>
      </c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</row>
    <row r="424" spans="1:25" x14ac:dyDescent="0.3">
      <c r="A424" t="s">
        <v>25</v>
      </c>
      <c r="I424" s="4" t="str">
        <f t="shared" si="5"/>
        <v/>
      </c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</row>
    <row r="425" spans="1:25" x14ac:dyDescent="0.3">
      <c r="A425">
        <v>41</v>
      </c>
      <c r="I425" s="4" t="str">
        <f t="shared" si="5"/>
        <v/>
      </c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</row>
    <row r="426" spans="1:25" x14ac:dyDescent="0.3">
      <c r="A426" t="s">
        <v>17</v>
      </c>
      <c r="I426" s="4" t="str">
        <f t="shared" si="5"/>
        <v/>
      </c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</row>
    <row r="427" spans="1:25" x14ac:dyDescent="0.3">
      <c r="A427" t="s">
        <v>95</v>
      </c>
      <c r="I427" s="4">
        <f t="shared" si="5"/>
        <v>426</v>
      </c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</row>
    <row r="428" spans="1:25" x14ac:dyDescent="0.3">
      <c r="A428" t="s">
        <v>96</v>
      </c>
      <c r="I428" s="4" t="str">
        <f t="shared" si="5"/>
        <v/>
      </c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</row>
    <row r="429" spans="1:25" x14ac:dyDescent="0.3">
      <c r="A429" t="s">
        <v>46</v>
      </c>
      <c r="I429" s="4" t="str">
        <f t="shared" si="5"/>
        <v/>
      </c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</row>
    <row r="430" spans="1:25" x14ac:dyDescent="0.3">
      <c r="A430" t="s">
        <v>21</v>
      </c>
      <c r="I430" s="4" t="str">
        <f t="shared" si="5"/>
        <v/>
      </c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</row>
    <row r="431" spans="1:25" x14ac:dyDescent="0.3">
      <c r="A431" s="1">
        <v>292000000</v>
      </c>
      <c r="I431" s="4" t="str">
        <f t="shared" si="5"/>
        <v/>
      </c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</row>
    <row r="432" spans="1:25" x14ac:dyDescent="0.3">
      <c r="A432" t="s">
        <v>22</v>
      </c>
      <c r="I432" s="4" t="str">
        <f t="shared" si="5"/>
        <v/>
      </c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</row>
    <row r="433" spans="1:25" x14ac:dyDescent="0.3">
      <c r="A433" s="1">
        <v>39192000</v>
      </c>
      <c r="I433" s="4" t="str">
        <f t="shared" si="5"/>
        <v/>
      </c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</row>
    <row r="434" spans="1:25" x14ac:dyDescent="0.3">
      <c r="A434" t="s">
        <v>7</v>
      </c>
      <c r="I434" s="4" t="str">
        <f t="shared" si="5"/>
        <v/>
      </c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</row>
    <row r="435" spans="1:25" x14ac:dyDescent="0.3">
      <c r="A435" t="s">
        <v>23</v>
      </c>
      <c r="I435" s="4" t="str">
        <f t="shared" si="5"/>
        <v/>
      </c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</row>
    <row r="436" spans="1:25" x14ac:dyDescent="0.3">
      <c r="A436" s="3">
        <v>-0.13</v>
      </c>
      <c r="I436" s="4" t="str">
        <f t="shared" si="5"/>
        <v/>
      </c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</row>
    <row r="437" spans="1:25" x14ac:dyDescent="0.3">
      <c r="A437" s="2">
        <v>45272</v>
      </c>
      <c r="I437" s="4" t="str">
        <f t="shared" si="5"/>
        <v/>
      </c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</row>
    <row r="438" spans="1:25" x14ac:dyDescent="0.3">
      <c r="A438" t="s">
        <v>24</v>
      </c>
      <c r="I438" s="4" t="str">
        <f t="shared" si="5"/>
        <v/>
      </c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</row>
    <row r="439" spans="1:25" x14ac:dyDescent="0.3">
      <c r="A439" t="s">
        <v>25</v>
      </c>
      <c r="I439" s="4" t="str">
        <f t="shared" si="5"/>
        <v/>
      </c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</row>
    <row r="440" spans="1:25" x14ac:dyDescent="0.3">
      <c r="A440">
        <v>251</v>
      </c>
      <c r="I440" s="4" t="str">
        <f t="shared" si="5"/>
        <v/>
      </c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</row>
    <row r="441" spans="1:25" x14ac:dyDescent="0.3">
      <c r="A441" t="s">
        <v>17</v>
      </c>
      <c r="I441" s="4" t="str">
        <f t="shared" si="5"/>
        <v/>
      </c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</row>
    <row r="442" spans="1:25" x14ac:dyDescent="0.3">
      <c r="A442" t="s">
        <v>97</v>
      </c>
      <c r="I442" s="4">
        <f t="shared" si="5"/>
        <v>441</v>
      </c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</row>
    <row r="443" spans="1:25" x14ac:dyDescent="0.3">
      <c r="A443" t="s">
        <v>98</v>
      </c>
      <c r="I443" s="4" t="str">
        <f t="shared" si="5"/>
        <v/>
      </c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</row>
    <row r="444" spans="1:25" x14ac:dyDescent="0.3">
      <c r="A444" t="s">
        <v>20</v>
      </c>
      <c r="I444" s="4" t="str">
        <f t="shared" si="5"/>
        <v/>
      </c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</row>
    <row r="445" spans="1:25" x14ac:dyDescent="0.3">
      <c r="A445" t="s">
        <v>21</v>
      </c>
      <c r="I445" s="4" t="str">
        <f t="shared" si="5"/>
        <v/>
      </c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</row>
    <row r="446" spans="1:25" x14ac:dyDescent="0.3">
      <c r="A446" s="1">
        <v>316000000</v>
      </c>
      <c r="I446" s="4" t="str">
        <f t="shared" si="5"/>
        <v/>
      </c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</row>
    <row r="447" spans="1:25" x14ac:dyDescent="0.3">
      <c r="A447" t="s">
        <v>22</v>
      </c>
      <c r="I447" s="4" t="str">
        <f t="shared" si="5"/>
        <v/>
      </c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</row>
    <row r="448" spans="1:25" x14ac:dyDescent="0.3">
      <c r="A448" s="1">
        <v>42413000</v>
      </c>
      <c r="I448" s="4" t="str">
        <f t="shared" si="5"/>
        <v/>
      </c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</row>
    <row r="449" spans="1:25" x14ac:dyDescent="0.3">
      <c r="A449" t="s">
        <v>7</v>
      </c>
      <c r="I449" s="4" t="str">
        <f t="shared" si="5"/>
        <v/>
      </c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</row>
    <row r="450" spans="1:25" x14ac:dyDescent="0.3">
      <c r="A450" t="s">
        <v>23</v>
      </c>
      <c r="I450" s="4" t="str">
        <f t="shared" si="5"/>
        <v/>
      </c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</row>
    <row r="451" spans="1:25" x14ac:dyDescent="0.3">
      <c r="A451" s="3">
        <v>-0.13</v>
      </c>
      <c r="I451" s="4" t="str">
        <f t="shared" ref="I451:I514" si="6">IF(A451="",ROW(A451),IF(ISNUMBER(FIND("타경",A451)),ROW(A451)-1,""))</f>
        <v/>
      </c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</row>
    <row r="452" spans="1:25" x14ac:dyDescent="0.3">
      <c r="A452" s="2">
        <v>45272</v>
      </c>
      <c r="I452" s="4" t="str">
        <f t="shared" si="6"/>
        <v/>
      </c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</row>
    <row r="453" spans="1:25" x14ac:dyDescent="0.3">
      <c r="A453" t="s">
        <v>24</v>
      </c>
      <c r="I453" s="4" t="str">
        <f t="shared" si="6"/>
        <v/>
      </c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</row>
    <row r="454" spans="1:25" x14ac:dyDescent="0.3">
      <c r="A454" t="s">
        <v>25</v>
      </c>
      <c r="I454" s="4" t="str">
        <f t="shared" si="6"/>
        <v/>
      </c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</row>
    <row r="455" spans="1:25" x14ac:dyDescent="0.3">
      <c r="A455">
        <v>341</v>
      </c>
      <c r="I455" s="4" t="str">
        <f t="shared" si="6"/>
        <v/>
      </c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</row>
    <row r="456" spans="1:25" x14ac:dyDescent="0.3">
      <c r="A456" t="s">
        <v>17</v>
      </c>
      <c r="I456" s="4" t="str">
        <f t="shared" si="6"/>
        <v/>
      </c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</row>
    <row r="457" spans="1:25" x14ac:dyDescent="0.3">
      <c r="A457" t="s">
        <v>99</v>
      </c>
      <c r="I457" s="4">
        <f t="shared" si="6"/>
        <v>456</v>
      </c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</row>
    <row r="458" spans="1:25" x14ac:dyDescent="0.3">
      <c r="A458" t="s">
        <v>100</v>
      </c>
      <c r="I458" s="4" t="str">
        <f t="shared" si="6"/>
        <v/>
      </c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</row>
    <row r="459" spans="1:25" x14ac:dyDescent="0.3">
      <c r="A459" t="s">
        <v>28</v>
      </c>
      <c r="I459" s="4" t="str">
        <f t="shared" si="6"/>
        <v/>
      </c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</row>
    <row r="460" spans="1:25" x14ac:dyDescent="0.3">
      <c r="A460" t="s">
        <v>21</v>
      </c>
      <c r="I460" s="4" t="str">
        <f t="shared" si="6"/>
        <v/>
      </c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</row>
    <row r="461" spans="1:25" x14ac:dyDescent="0.3">
      <c r="A461" s="1">
        <v>304000000</v>
      </c>
      <c r="I461" s="4" t="str">
        <f t="shared" si="6"/>
        <v/>
      </c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</row>
    <row r="462" spans="1:25" x14ac:dyDescent="0.3">
      <c r="A462" t="s">
        <v>22</v>
      </c>
      <c r="I462" s="4" t="str">
        <f t="shared" si="6"/>
        <v/>
      </c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</row>
    <row r="463" spans="1:25" x14ac:dyDescent="0.3">
      <c r="A463" s="1">
        <v>40802000</v>
      </c>
      <c r="I463" s="4" t="str">
        <f t="shared" si="6"/>
        <v/>
      </c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</row>
    <row r="464" spans="1:25" x14ac:dyDescent="0.3">
      <c r="A464" t="s">
        <v>7</v>
      </c>
      <c r="I464" s="4" t="str">
        <f t="shared" si="6"/>
        <v/>
      </c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</row>
    <row r="465" spans="1:25" x14ac:dyDescent="0.3">
      <c r="A465" t="s">
        <v>23</v>
      </c>
      <c r="I465" s="4" t="str">
        <f t="shared" si="6"/>
        <v/>
      </c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</row>
    <row r="466" spans="1:25" x14ac:dyDescent="0.3">
      <c r="A466" s="3">
        <v>-0.13</v>
      </c>
      <c r="I466" s="4" t="str">
        <f t="shared" si="6"/>
        <v/>
      </c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</row>
    <row r="467" spans="1:25" x14ac:dyDescent="0.3">
      <c r="A467" s="2">
        <v>45272</v>
      </c>
      <c r="I467" s="4" t="str">
        <f t="shared" si="6"/>
        <v/>
      </c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</row>
    <row r="468" spans="1:25" x14ac:dyDescent="0.3">
      <c r="A468" t="s">
        <v>24</v>
      </c>
      <c r="I468" s="4" t="str">
        <f t="shared" si="6"/>
        <v/>
      </c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</row>
    <row r="469" spans="1:25" x14ac:dyDescent="0.3">
      <c r="A469" t="s">
        <v>25</v>
      </c>
      <c r="I469" s="4" t="str">
        <f t="shared" si="6"/>
        <v/>
      </c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</row>
    <row r="470" spans="1:25" x14ac:dyDescent="0.3">
      <c r="A470">
        <v>404</v>
      </c>
      <c r="I470" s="4" t="str">
        <f t="shared" si="6"/>
        <v/>
      </c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</row>
    <row r="471" spans="1:25" x14ac:dyDescent="0.3">
      <c r="A471" t="s">
        <v>17</v>
      </c>
      <c r="I471" s="4" t="str">
        <f t="shared" si="6"/>
        <v/>
      </c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</row>
    <row r="472" spans="1:25" x14ac:dyDescent="0.3">
      <c r="A472" t="s">
        <v>101</v>
      </c>
      <c r="I472" s="4">
        <f t="shared" si="6"/>
        <v>471</v>
      </c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</row>
    <row r="473" spans="1:25" x14ac:dyDescent="0.3">
      <c r="A473" t="s">
        <v>102</v>
      </c>
      <c r="I473" s="4" t="str">
        <f t="shared" si="6"/>
        <v/>
      </c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</row>
    <row r="474" spans="1:25" x14ac:dyDescent="0.3">
      <c r="A474" t="s">
        <v>46</v>
      </c>
      <c r="I474" s="4" t="str">
        <f t="shared" si="6"/>
        <v/>
      </c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</row>
    <row r="475" spans="1:25" x14ac:dyDescent="0.3">
      <c r="A475" t="s">
        <v>21</v>
      </c>
      <c r="I475" s="4" t="str">
        <f t="shared" si="6"/>
        <v/>
      </c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</row>
    <row r="476" spans="1:25" x14ac:dyDescent="0.3">
      <c r="A476" s="1">
        <v>323000000</v>
      </c>
      <c r="I476" s="4" t="str">
        <f t="shared" si="6"/>
        <v/>
      </c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</row>
    <row r="477" spans="1:25" x14ac:dyDescent="0.3">
      <c r="A477" t="s">
        <v>22</v>
      </c>
      <c r="I477" s="4" t="str">
        <f t="shared" si="6"/>
        <v/>
      </c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</row>
    <row r="478" spans="1:25" x14ac:dyDescent="0.3">
      <c r="A478" s="1">
        <v>54190000</v>
      </c>
      <c r="I478" s="4" t="str">
        <f t="shared" si="6"/>
        <v/>
      </c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</row>
    <row r="479" spans="1:25" x14ac:dyDescent="0.3">
      <c r="A479" t="s">
        <v>7</v>
      </c>
      <c r="I479" s="4" t="str">
        <f t="shared" si="6"/>
        <v/>
      </c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</row>
    <row r="480" spans="1:25" x14ac:dyDescent="0.3">
      <c r="A480" t="s">
        <v>12</v>
      </c>
      <c r="I480" s="4" t="str">
        <f t="shared" si="6"/>
        <v/>
      </c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</row>
    <row r="481" spans="1:25" x14ac:dyDescent="0.3">
      <c r="A481" s="3">
        <v>-0.17</v>
      </c>
      <c r="I481" s="4" t="str">
        <f t="shared" si="6"/>
        <v/>
      </c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</row>
    <row r="482" spans="1:25" x14ac:dyDescent="0.3">
      <c r="A482" s="2">
        <v>45272</v>
      </c>
      <c r="I482" s="4" t="str">
        <f t="shared" si="6"/>
        <v/>
      </c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</row>
    <row r="483" spans="1:25" x14ac:dyDescent="0.3">
      <c r="A483" t="s">
        <v>24</v>
      </c>
      <c r="I483" s="4" t="str">
        <f t="shared" si="6"/>
        <v/>
      </c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</row>
    <row r="484" spans="1:25" x14ac:dyDescent="0.3">
      <c r="A484" t="s">
        <v>25</v>
      </c>
      <c r="I484" s="4" t="str">
        <f t="shared" si="6"/>
        <v/>
      </c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</row>
    <row r="485" spans="1:25" x14ac:dyDescent="0.3">
      <c r="A485">
        <v>1049</v>
      </c>
      <c r="I485" s="4" t="str">
        <f t="shared" si="6"/>
        <v/>
      </c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</row>
    <row r="486" spans="1:25" x14ac:dyDescent="0.3">
      <c r="A486" t="s">
        <v>17</v>
      </c>
      <c r="I486" s="4" t="str">
        <f t="shared" si="6"/>
        <v/>
      </c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</row>
    <row r="487" spans="1:25" x14ac:dyDescent="0.3">
      <c r="A487" t="s">
        <v>103</v>
      </c>
      <c r="I487" s="4">
        <f t="shared" si="6"/>
        <v>486</v>
      </c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</row>
    <row r="488" spans="1:25" x14ac:dyDescent="0.3">
      <c r="A488" t="s">
        <v>104</v>
      </c>
      <c r="I488" s="4" t="str">
        <f t="shared" si="6"/>
        <v/>
      </c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</row>
    <row r="489" spans="1:25" x14ac:dyDescent="0.3">
      <c r="A489" t="s">
        <v>28</v>
      </c>
      <c r="I489" s="4" t="str">
        <f t="shared" si="6"/>
        <v/>
      </c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</row>
    <row r="490" spans="1:25" x14ac:dyDescent="0.3">
      <c r="A490" t="s">
        <v>21</v>
      </c>
      <c r="I490" s="4" t="str">
        <f t="shared" si="6"/>
        <v/>
      </c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</row>
    <row r="491" spans="1:25" x14ac:dyDescent="0.3">
      <c r="A491" s="1">
        <v>306400000</v>
      </c>
      <c r="I491" s="4" t="str">
        <f t="shared" si="6"/>
        <v/>
      </c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</row>
    <row r="492" spans="1:25" x14ac:dyDescent="0.3">
      <c r="A492" t="s">
        <v>22</v>
      </c>
      <c r="I492" s="4" t="str">
        <f t="shared" si="6"/>
        <v/>
      </c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</row>
    <row r="493" spans="1:25" x14ac:dyDescent="0.3">
      <c r="A493" s="1">
        <v>125502000</v>
      </c>
      <c r="I493" s="4" t="str">
        <f t="shared" si="6"/>
        <v/>
      </c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</row>
    <row r="494" spans="1:25" x14ac:dyDescent="0.3">
      <c r="A494" t="s">
        <v>7</v>
      </c>
      <c r="I494" s="4" t="str">
        <f t="shared" si="6"/>
        <v/>
      </c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</row>
    <row r="495" spans="1:25" x14ac:dyDescent="0.3">
      <c r="A495" t="s">
        <v>71</v>
      </c>
      <c r="I495" s="4" t="str">
        <f t="shared" si="6"/>
        <v/>
      </c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</row>
    <row r="496" spans="1:25" x14ac:dyDescent="0.3">
      <c r="A496" s="3">
        <v>-0.41</v>
      </c>
      <c r="I496" s="4" t="str">
        <f t="shared" si="6"/>
        <v/>
      </c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</row>
    <row r="497" spans="1:25" x14ac:dyDescent="0.3">
      <c r="A497" s="2">
        <v>45272</v>
      </c>
      <c r="I497" s="4" t="str">
        <f t="shared" si="6"/>
        <v/>
      </c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</row>
    <row r="498" spans="1:25" x14ac:dyDescent="0.3">
      <c r="A498" t="s">
        <v>24</v>
      </c>
      <c r="I498" s="4" t="str">
        <f t="shared" si="6"/>
        <v/>
      </c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</row>
    <row r="499" spans="1:25" x14ac:dyDescent="0.3">
      <c r="A499" t="s">
        <v>25</v>
      </c>
      <c r="I499" s="4" t="str">
        <f t="shared" si="6"/>
        <v/>
      </c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</row>
    <row r="500" spans="1:25" x14ac:dyDescent="0.3">
      <c r="A500">
        <v>479</v>
      </c>
      <c r="I500" s="4" t="str">
        <f t="shared" si="6"/>
        <v/>
      </c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</row>
    <row r="501" spans="1:25" x14ac:dyDescent="0.3">
      <c r="A501" t="s">
        <v>17</v>
      </c>
      <c r="I501" s="4" t="str">
        <f t="shared" si="6"/>
        <v/>
      </c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</row>
    <row r="502" spans="1:25" x14ac:dyDescent="0.3">
      <c r="A502" t="s">
        <v>105</v>
      </c>
      <c r="I502" s="4">
        <f t="shared" si="6"/>
        <v>501</v>
      </c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</row>
    <row r="503" spans="1:25" x14ac:dyDescent="0.3">
      <c r="A503" t="s">
        <v>106</v>
      </c>
      <c r="I503" s="4" t="str">
        <f t="shared" si="6"/>
        <v/>
      </c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</row>
    <row r="504" spans="1:25" x14ac:dyDescent="0.3">
      <c r="A504" t="s">
        <v>28</v>
      </c>
      <c r="I504" s="4" t="str">
        <f t="shared" si="6"/>
        <v/>
      </c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</row>
    <row r="505" spans="1:25" x14ac:dyDescent="0.3">
      <c r="A505" t="s">
        <v>21</v>
      </c>
      <c r="I505" s="4" t="str">
        <f t="shared" si="6"/>
        <v/>
      </c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</row>
    <row r="506" spans="1:25" x14ac:dyDescent="0.3">
      <c r="A506" s="1">
        <v>121000000</v>
      </c>
      <c r="I506" s="4" t="str">
        <f t="shared" si="6"/>
        <v/>
      </c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</row>
    <row r="507" spans="1:25" x14ac:dyDescent="0.3">
      <c r="A507" t="s">
        <v>22</v>
      </c>
      <c r="I507" s="4" t="str">
        <f t="shared" si="6"/>
        <v/>
      </c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</row>
    <row r="508" spans="1:25" x14ac:dyDescent="0.3">
      <c r="A508" s="1">
        <v>10394000</v>
      </c>
      <c r="I508" s="4" t="str">
        <f t="shared" si="6"/>
        <v/>
      </c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</row>
    <row r="509" spans="1:25" x14ac:dyDescent="0.3">
      <c r="A509" t="s">
        <v>7</v>
      </c>
      <c r="I509" s="4" t="str">
        <f t="shared" si="6"/>
        <v/>
      </c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</row>
    <row r="510" spans="1:25" x14ac:dyDescent="0.3">
      <c r="A510" t="s">
        <v>38</v>
      </c>
      <c r="I510" s="4" t="str">
        <f t="shared" si="6"/>
        <v/>
      </c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</row>
    <row r="511" spans="1:25" x14ac:dyDescent="0.3">
      <c r="A511" s="3">
        <v>-0.09</v>
      </c>
      <c r="I511" s="4" t="str">
        <f t="shared" si="6"/>
        <v/>
      </c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</row>
    <row r="512" spans="1:25" x14ac:dyDescent="0.3">
      <c r="A512" s="2">
        <v>45272</v>
      </c>
      <c r="I512" s="4" t="str">
        <f t="shared" si="6"/>
        <v/>
      </c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</row>
    <row r="513" spans="1:25" x14ac:dyDescent="0.3">
      <c r="A513" t="s">
        <v>24</v>
      </c>
      <c r="I513" s="4" t="str">
        <f t="shared" si="6"/>
        <v/>
      </c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</row>
    <row r="514" spans="1:25" x14ac:dyDescent="0.3">
      <c r="A514" t="s">
        <v>25</v>
      </c>
      <c r="I514" s="4" t="str">
        <f t="shared" si="6"/>
        <v/>
      </c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</row>
    <row r="515" spans="1:25" x14ac:dyDescent="0.3">
      <c r="A515">
        <v>3138</v>
      </c>
      <c r="I515" s="4" t="str">
        <f t="shared" ref="I515:I578" si="7">IF(A515="",ROW(A515),IF(ISNUMBER(FIND("타경",A515)),ROW(A515)-1,""))</f>
        <v/>
      </c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</row>
    <row r="516" spans="1:25" x14ac:dyDescent="0.3">
      <c r="A516" t="s">
        <v>17</v>
      </c>
      <c r="I516" s="4" t="str">
        <f t="shared" si="7"/>
        <v/>
      </c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</row>
    <row r="517" spans="1:25" x14ac:dyDescent="0.3">
      <c r="A517" t="s">
        <v>107</v>
      </c>
      <c r="I517" s="4">
        <f t="shared" si="7"/>
        <v>516</v>
      </c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</row>
    <row r="518" spans="1:25" x14ac:dyDescent="0.3">
      <c r="A518" t="s">
        <v>108</v>
      </c>
      <c r="I518" s="4" t="str">
        <f t="shared" si="7"/>
        <v/>
      </c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</row>
    <row r="519" spans="1:25" x14ac:dyDescent="0.3">
      <c r="A519" t="s">
        <v>28</v>
      </c>
      <c r="I519" s="4" t="str">
        <f t="shared" si="7"/>
        <v/>
      </c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</row>
    <row r="520" spans="1:25" x14ac:dyDescent="0.3">
      <c r="A520" t="s">
        <v>21</v>
      </c>
      <c r="I520" s="4" t="str">
        <f t="shared" si="7"/>
        <v/>
      </c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</row>
    <row r="521" spans="1:25" x14ac:dyDescent="0.3">
      <c r="A521" s="1">
        <v>230100000</v>
      </c>
      <c r="I521" s="4" t="str">
        <f t="shared" si="7"/>
        <v/>
      </c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</row>
    <row r="522" spans="1:25" x14ac:dyDescent="0.3">
      <c r="A522" t="s">
        <v>22</v>
      </c>
      <c r="I522" s="4" t="str">
        <f t="shared" si="7"/>
        <v/>
      </c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</row>
    <row r="523" spans="1:25" x14ac:dyDescent="0.3">
      <c r="A523" s="1">
        <v>38604000</v>
      </c>
      <c r="I523" s="4" t="str">
        <f t="shared" si="7"/>
        <v/>
      </c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</row>
    <row r="524" spans="1:25" x14ac:dyDescent="0.3">
      <c r="A524" t="s">
        <v>7</v>
      </c>
      <c r="I524" s="4" t="str">
        <f t="shared" si="7"/>
        <v/>
      </c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</row>
    <row r="525" spans="1:25" x14ac:dyDescent="0.3">
      <c r="A525" t="s">
        <v>12</v>
      </c>
      <c r="I525" s="4" t="str">
        <f t="shared" si="7"/>
        <v/>
      </c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</row>
    <row r="526" spans="1:25" x14ac:dyDescent="0.3">
      <c r="A526" s="3">
        <v>-0.17</v>
      </c>
      <c r="I526" s="4" t="str">
        <f t="shared" si="7"/>
        <v/>
      </c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</row>
    <row r="527" spans="1:25" x14ac:dyDescent="0.3">
      <c r="A527" s="2">
        <v>45272</v>
      </c>
      <c r="I527" s="4" t="str">
        <f t="shared" si="7"/>
        <v/>
      </c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</row>
    <row r="528" spans="1:25" x14ac:dyDescent="0.3">
      <c r="A528" t="s">
        <v>24</v>
      </c>
      <c r="I528" s="4" t="str">
        <f t="shared" si="7"/>
        <v/>
      </c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</row>
    <row r="529" spans="1:25" x14ac:dyDescent="0.3">
      <c r="A529" t="s">
        <v>25</v>
      </c>
      <c r="I529" s="4" t="str">
        <f t="shared" si="7"/>
        <v/>
      </c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</row>
    <row r="530" spans="1:25" x14ac:dyDescent="0.3">
      <c r="A530">
        <v>1979</v>
      </c>
      <c r="I530" s="4" t="str">
        <f t="shared" si="7"/>
        <v/>
      </c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</row>
    <row r="531" spans="1:25" x14ac:dyDescent="0.3">
      <c r="A531" t="s">
        <v>17</v>
      </c>
      <c r="I531" s="4" t="str">
        <f t="shared" si="7"/>
        <v/>
      </c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</row>
    <row r="532" spans="1:25" x14ac:dyDescent="0.3">
      <c r="A532" t="s">
        <v>109</v>
      </c>
      <c r="I532" s="4">
        <f t="shared" si="7"/>
        <v>531</v>
      </c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</row>
    <row r="533" spans="1:25" x14ac:dyDescent="0.3">
      <c r="A533" t="s">
        <v>110</v>
      </c>
      <c r="I533" s="4" t="str">
        <f t="shared" si="7"/>
        <v/>
      </c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</row>
    <row r="534" spans="1:25" x14ac:dyDescent="0.3">
      <c r="A534" t="s">
        <v>20</v>
      </c>
      <c r="I534" s="4" t="str">
        <f t="shared" si="7"/>
        <v/>
      </c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</row>
    <row r="535" spans="1:25" x14ac:dyDescent="0.3">
      <c r="A535" t="s">
        <v>21</v>
      </c>
      <c r="I535" s="4" t="str">
        <f t="shared" si="7"/>
        <v/>
      </c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</row>
    <row r="536" spans="1:25" x14ac:dyDescent="0.3">
      <c r="A536" s="1">
        <v>363000000</v>
      </c>
      <c r="I536" s="4" t="str">
        <f t="shared" si="7"/>
        <v/>
      </c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</row>
    <row r="537" spans="1:25" x14ac:dyDescent="0.3">
      <c r="A537" t="s">
        <v>22</v>
      </c>
      <c r="I537" s="4" t="str">
        <f t="shared" si="7"/>
        <v/>
      </c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</row>
    <row r="538" spans="1:25" x14ac:dyDescent="0.3">
      <c r="A538" s="1">
        <v>48721000</v>
      </c>
      <c r="I538" s="4" t="str">
        <f t="shared" si="7"/>
        <v/>
      </c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</row>
    <row r="539" spans="1:25" x14ac:dyDescent="0.3">
      <c r="A539" t="s">
        <v>7</v>
      </c>
      <c r="I539" s="4" t="str">
        <f t="shared" si="7"/>
        <v/>
      </c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</row>
    <row r="540" spans="1:25" x14ac:dyDescent="0.3">
      <c r="A540" t="s">
        <v>23</v>
      </c>
      <c r="I540" s="4" t="str">
        <f t="shared" si="7"/>
        <v/>
      </c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</row>
    <row r="541" spans="1:25" x14ac:dyDescent="0.3">
      <c r="A541" s="3">
        <v>-0.13</v>
      </c>
      <c r="I541" s="4" t="str">
        <f t="shared" si="7"/>
        <v/>
      </c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</row>
    <row r="542" spans="1:25" x14ac:dyDescent="0.3">
      <c r="A542" s="2">
        <v>45272</v>
      </c>
      <c r="I542" s="4" t="str">
        <f t="shared" si="7"/>
        <v/>
      </c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</row>
    <row r="543" spans="1:25" x14ac:dyDescent="0.3">
      <c r="A543" t="s">
        <v>24</v>
      </c>
      <c r="I543" s="4" t="str">
        <f t="shared" si="7"/>
        <v/>
      </c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</row>
    <row r="544" spans="1:25" x14ac:dyDescent="0.3">
      <c r="A544" t="s">
        <v>25</v>
      </c>
      <c r="I544" s="4" t="str">
        <f t="shared" si="7"/>
        <v/>
      </c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</row>
    <row r="545" spans="1:25" x14ac:dyDescent="0.3">
      <c r="A545">
        <v>238</v>
      </c>
      <c r="I545" s="4" t="str">
        <f t="shared" si="7"/>
        <v/>
      </c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</row>
    <row r="546" spans="1:25" x14ac:dyDescent="0.3">
      <c r="A546" t="s">
        <v>17</v>
      </c>
      <c r="I546" s="4" t="str">
        <f t="shared" si="7"/>
        <v/>
      </c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</row>
    <row r="547" spans="1:25" x14ac:dyDescent="0.3">
      <c r="A547" t="s">
        <v>111</v>
      </c>
      <c r="I547" s="4">
        <f t="shared" si="7"/>
        <v>546</v>
      </c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</row>
    <row r="548" spans="1:25" x14ac:dyDescent="0.3">
      <c r="A548" t="s">
        <v>112</v>
      </c>
      <c r="I548" s="4" t="str">
        <f t="shared" si="7"/>
        <v/>
      </c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</row>
    <row r="549" spans="1:25" x14ac:dyDescent="0.3">
      <c r="A549" t="s">
        <v>28</v>
      </c>
      <c r="I549" s="4" t="str">
        <f t="shared" si="7"/>
        <v/>
      </c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</row>
    <row r="550" spans="1:25" x14ac:dyDescent="0.3">
      <c r="A550" t="s">
        <v>21</v>
      </c>
      <c r="I550" s="4" t="str">
        <f t="shared" si="7"/>
        <v/>
      </c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</row>
    <row r="551" spans="1:25" x14ac:dyDescent="0.3">
      <c r="A551" s="1">
        <v>305000000</v>
      </c>
      <c r="I551" s="4" t="str">
        <f t="shared" si="7"/>
        <v/>
      </c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</row>
    <row r="552" spans="1:25" x14ac:dyDescent="0.3">
      <c r="A552" t="s">
        <v>22</v>
      </c>
      <c r="I552" s="4" t="str">
        <f t="shared" si="7"/>
        <v/>
      </c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</row>
    <row r="553" spans="1:25" x14ac:dyDescent="0.3">
      <c r="A553" s="1">
        <v>51170000</v>
      </c>
      <c r="I553" s="4" t="str">
        <f t="shared" si="7"/>
        <v/>
      </c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</row>
    <row r="554" spans="1:25" x14ac:dyDescent="0.3">
      <c r="A554" t="s">
        <v>7</v>
      </c>
      <c r="I554" s="4" t="str">
        <f t="shared" si="7"/>
        <v/>
      </c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</row>
    <row r="555" spans="1:25" x14ac:dyDescent="0.3">
      <c r="A555" t="s">
        <v>12</v>
      </c>
      <c r="I555" s="4" t="str">
        <f t="shared" si="7"/>
        <v/>
      </c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</row>
    <row r="556" spans="1:25" x14ac:dyDescent="0.3">
      <c r="A556" s="3">
        <v>-0.17</v>
      </c>
      <c r="I556" s="4" t="str">
        <f t="shared" si="7"/>
        <v/>
      </c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</row>
    <row r="557" spans="1:25" x14ac:dyDescent="0.3">
      <c r="A557" s="2">
        <v>45272</v>
      </c>
      <c r="I557" s="4" t="str">
        <f t="shared" si="7"/>
        <v/>
      </c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</row>
    <row r="558" spans="1:25" x14ac:dyDescent="0.3">
      <c r="A558" t="s">
        <v>24</v>
      </c>
      <c r="I558" s="4" t="str">
        <f t="shared" si="7"/>
        <v/>
      </c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</row>
    <row r="559" spans="1:25" x14ac:dyDescent="0.3">
      <c r="A559" t="s">
        <v>25</v>
      </c>
      <c r="I559" s="4" t="str">
        <f t="shared" si="7"/>
        <v/>
      </c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</row>
    <row r="560" spans="1:25" x14ac:dyDescent="0.3">
      <c r="A560">
        <v>188</v>
      </c>
      <c r="I560" s="4" t="str">
        <f t="shared" si="7"/>
        <v/>
      </c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</row>
    <row r="561" spans="1:25" x14ac:dyDescent="0.3">
      <c r="A561" t="s">
        <v>17</v>
      </c>
      <c r="I561" s="4" t="str">
        <f t="shared" si="7"/>
        <v/>
      </c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</row>
    <row r="562" spans="1:25" x14ac:dyDescent="0.3">
      <c r="A562" t="s">
        <v>113</v>
      </c>
      <c r="I562" s="4">
        <f t="shared" si="7"/>
        <v>561</v>
      </c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</row>
    <row r="563" spans="1:25" x14ac:dyDescent="0.3">
      <c r="A563" t="s">
        <v>114</v>
      </c>
      <c r="I563" s="4" t="str">
        <f t="shared" si="7"/>
        <v/>
      </c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</row>
    <row r="564" spans="1:25" x14ac:dyDescent="0.3">
      <c r="A564" t="s">
        <v>41</v>
      </c>
      <c r="I564" s="4" t="str">
        <f t="shared" si="7"/>
        <v/>
      </c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</row>
    <row r="565" spans="1:25" x14ac:dyDescent="0.3">
      <c r="A565" t="s">
        <v>21</v>
      </c>
      <c r="I565" s="4" t="str">
        <f t="shared" si="7"/>
        <v/>
      </c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</row>
    <row r="566" spans="1:25" x14ac:dyDescent="0.3">
      <c r="A566" s="1">
        <v>229000000</v>
      </c>
      <c r="I566" s="4" t="str">
        <f t="shared" si="7"/>
        <v/>
      </c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</row>
    <row r="567" spans="1:25" x14ac:dyDescent="0.3">
      <c r="A567" t="s">
        <v>22</v>
      </c>
      <c r="I567" s="4" t="str">
        <f t="shared" si="7"/>
        <v/>
      </c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</row>
    <row r="568" spans="1:25" x14ac:dyDescent="0.3">
      <c r="A568" s="1">
        <v>38419000</v>
      </c>
      <c r="I568" s="4" t="str">
        <f t="shared" si="7"/>
        <v/>
      </c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</row>
    <row r="569" spans="1:25" x14ac:dyDescent="0.3">
      <c r="A569" t="s">
        <v>7</v>
      </c>
      <c r="I569" s="4" t="str">
        <f t="shared" si="7"/>
        <v/>
      </c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</row>
    <row r="570" spans="1:25" x14ac:dyDescent="0.3">
      <c r="A570" t="s">
        <v>12</v>
      </c>
      <c r="I570" s="4" t="str">
        <f t="shared" si="7"/>
        <v/>
      </c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</row>
    <row r="571" spans="1:25" x14ac:dyDescent="0.3">
      <c r="A571" s="3">
        <v>-0.17</v>
      </c>
      <c r="I571" s="4" t="str">
        <f t="shared" si="7"/>
        <v/>
      </c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</row>
    <row r="572" spans="1:25" x14ac:dyDescent="0.3">
      <c r="A572" s="2">
        <v>45272</v>
      </c>
      <c r="I572" s="4" t="str">
        <f t="shared" si="7"/>
        <v/>
      </c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</row>
    <row r="573" spans="1:25" x14ac:dyDescent="0.3">
      <c r="A573" t="s">
        <v>24</v>
      </c>
      <c r="I573" s="4" t="str">
        <f t="shared" si="7"/>
        <v/>
      </c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</row>
    <row r="574" spans="1:25" x14ac:dyDescent="0.3">
      <c r="A574" t="s">
        <v>25</v>
      </c>
      <c r="I574" s="4" t="str">
        <f t="shared" si="7"/>
        <v/>
      </c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</row>
    <row r="575" spans="1:25" x14ac:dyDescent="0.3">
      <c r="A575">
        <v>214</v>
      </c>
      <c r="I575" s="4" t="str">
        <f t="shared" si="7"/>
        <v/>
      </c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</row>
    <row r="576" spans="1:25" x14ac:dyDescent="0.3">
      <c r="A576" t="s">
        <v>17</v>
      </c>
      <c r="I576" s="4" t="str">
        <f t="shared" si="7"/>
        <v/>
      </c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</row>
    <row r="577" spans="1:25" x14ac:dyDescent="0.3">
      <c r="A577" t="s">
        <v>115</v>
      </c>
      <c r="I577" s="4">
        <f t="shared" si="7"/>
        <v>576</v>
      </c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</row>
    <row r="578" spans="1:25" x14ac:dyDescent="0.3">
      <c r="A578" t="s">
        <v>116</v>
      </c>
      <c r="I578" s="4" t="str">
        <f t="shared" si="7"/>
        <v/>
      </c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</row>
    <row r="579" spans="1:25" x14ac:dyDescent="0.3">
      <c r="A579" t="s">
        <v>41</v>
      </c>
      <c r="I579" s="4" t="str">
        <f t="shared" ref="I579:I642" si="8">IF(A579="",ROW(A579),IF(ISNUMBER(FIND("타경",A579)),ROW(A579)-1,""))</f>
        <v/>
      </c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</row>
    <row r="580" spans="1:25" x14ac:dyDescent="0.3">
      <c r="A580" t="s">
        <v>21</v>
      </c>
      <c r="I580" s="4" t="str">
        <f t="shared" si="8"/>
        <v/>
      </c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</row>
    <row r="581" spans="1:25" x14ac:dyDescent="0.3">
      <c r="A581" s="1">
        <v>184000000</v>
      </c>
      <c r="I581" s="4" t="str">
        <f t="shared" si="8"/>
        <v/>
      </c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</row>
    <row r="582" spans="1:25" x14ac:dyDescent="0.3">
      <c r="A582" t="s">
        <v>22</v>
      </c>
      <c r="I582" s="4" t="str">
        <f t="shared" si="8"/>
        <v/>
      </c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</row>
    <row r="583" spans="1:25" x14ac:dyDescent="0.3">
      <c r="A583" s="1">
        <v>30870000</v>
      </c>
      <c r="I583" s="4" t="str">
        <f t="shared" si="8"/>
        <v/>
      </c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</row>
    <row r="584" spans="1:25" x14ac:dyDescent="0.3">
      <c r="A584" t="s">
        <v>7</v>
      </c>
      <c r="I584" s="4" t="str">
        <f t="shared" si="8"/>
        <v/>
      </c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</row>
    <row r="585" spans="1:25" x14ac:dyDescent="0.3">
      <c r="A585" t="s">
        <v>12</v>
      </c>
      <c r="I585" s="4" t="str">
        <f t="shared" si="8"/>
        <v/>
      </c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</row>
    <row r="586" spans="1:25" x14ac:dyDescent="0.3">
      <c r="A586" s="3">
        <v>-0.17</v>
      </c>
      <c r="I586" s="4" t="str">
        <f t="shared" si="8"/>
        <v/>
      </c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</row>
    <row r="587" spans="1:25" x14ac:dyDescent="0.3">
      <c r="A587" s="2">
        <v>45272</v>
      </c>
      <c r="I587" s="4" t="str">
        <f t="shared" si="8"/>
        <v/>
      </c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</row>
    <row r="588" spans="1:25" x14ac:dyDescent="0.3">
      <c r="A588" t="s">
        <v>24</v>
      </c>
      <c r="I588" s="4" t="str">
        <f t="shared" si="8"/>
        <v/>
      </c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</row>
    <row r="589" spans="1:25" x14ac:dyDescent="0.3">
      <c r="A589" t="s">
        <v>25</v>
      </c>
      <c r="I589" s="4" t="str">
        <f t="shared" si="8"/>
        <v/>
      </c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</row>
    <row r="590" spans="1:25" x14ac:dyDescent="0.3">
      <c r="A590">
        <v>233</v>
      </c>
      <c r="I590" s="4" t="str">
        <f t="shared" si="8"/>
        <v/>
      </c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</row>
    <row r="591" spans="1:25" x14ac:dyDescent="0.3">
      <c r="A591" t="s">
        <v>17</v>
      </c>
      <c r="I591" s="4" t="str">
        <f t="shared" si="8"/>
        <v/>
      </c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</row>
    <row r="592" spans="1:25" x14ac:dyDescent="0.3">
      <c r="A592" t="s">
        <v>117</v>
      </c>
      <c r="I592" s="4">
        <f t="shared" si="8"/>
        <v>591</v>
      </c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</row>
    <row r="593" spans="1:25" x14ac:dyDescent="0.3">
      <c r="A593" t="s">
        <v>118</v>
      </c>
      <c r="I593" s="4" t="str">
        <f t="shared" si="8"/>
        <v/>
      </c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</row>
    <row r="594" spans="1:25" x14ac:dyDescent="0.3">
      <c r="A594" t="s">
        <v>28</v>
      </c>
      <c r="I594" s="4" t="str">
        <f t="shared" si="8"/>
        <v/>
      </c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</row>
    <row r="595" spans="1:25" x14ac:dyDescent="0.3">
      <c r="A595" t="s">
        <v>21</v>
      </c>
      <c r="I595" s="4" t="str">
        <f t="shared" si="8"/>
        <v/>
      </c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</row>
    <row r="596" spans="1:25" x14ac:dyDescent="0.3">
      <c r="A596" s="1">
        <v>223000000</v>
      </c>
      <c r="I596" s="4" t="str">
        <f t="shared" si="8"/>
        <v/>
      </c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</row>
    <row r="597" spans="1:25" x14ac:dyDescent="0.3">
      <c r="A597" t="s">
        <v>22</v>
      </c>
      <c r="I597" s="4" t="str">
        <f t="shared" si="8"/>
        <v/>
      </c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</row>
    <row r="598" spans="1:25" x14ac:dyDescent="0.3">
      <c r="A598" s="1">
        <v>37413000</v>
      </c>
      <c r="I598" s="4" t="str">
        <f t="shared" si="8"/>
        <v/>
      </c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</row>
    <row r="599" spans="1:25" x14ac:dyDescent="0.3">
      <c r="A599" t="s">
        <v>7</v>
      </c>
      <c r="I599" s="4" t="str">
        <f t="shared" si="8"/>
        <v/>
      </c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</row>
    <row r="600" spans="1:25" x14ac:dyDescent="0.3">
      <c r="A600" t="s">
        <v>12</v>
      </c>
      <c r="I600" s="4" t="str">
        <f t="shared" si="8"/>
        <v/>
      </c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</row>
    <row r="601" spans="1:25" x14ac:dyDescent="0.3">
      <c r="A601" s="3">
        <v>-0.17</v>
      </c>
      <c r="I601" s="4" t="str">
        <f t="shared" si="8"/>
        <v/>
      </c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</row>
    <row r="602" spans="1:25" x14ac:dyDescent="0.3">
      <c r="A602" s="2">
        <v>45272</v>
      </c>
      <c r="I602" s="4" t="str">
        <f t="shared" si="8"/>
        <v/>
      </c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</row>
    <row r="603" spans="1:25" x14ac:dyDescent="0.3">
      <c r="A603" t="s">
        <v>24</v>
      </c>
      <c r="I603" s="4" t="str">
        <f t="shared" si="8"/>
        <v/>
      </c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</row>
    <row r="604" spans="1:25" x14ac:dyDescent="0.3">
      <c r="A604" t="s">
        <v>25</v>
      </c>
      <c r="I604" s="4" t="str">
        <f t="shared" si="8"/>
        <v/>
      </c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</row>
    <row r="605" spans="1:25" x14ac:dyDescent="0.3">
      <c r="A605">
        <v>200</v>
      </c>
      <c r="I605" s="4" t="str">
        <f t="shared" si="8"/>
        <v/>
      </c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</row>
    <row r="606" spans="1:25" x14ac:dyDescent="0.3">
      <c r="A606" t="s">
        <v>17</v>
      </c>
      <c r="I606" s="4" t="str">
        <f t="shared" si="8"/>
        <v/>
      </c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</row>
    <row r="607" spans="1:25" x14ac:dyDescent="0.3">
      <c r="A607" t="s">
        <v>119</v>
      </c>
      <c r="I607" s="4">
        <f t="shared" si="8"/>
        <v>606</v>
      </c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</row>
    <row r="608" spans="1:25" x14ac:dyDescent="0.3">
      <c r="A608" t="s">
        <v>120</v>
      </c>
      <c r="I608" s="4" t="str">
        <f t="shared" si="8"/>
        <v/>
      </c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</row>
    <row r="609" spans="1:25" x14ac:dyDescent="0.3">
      <c r="A609" t="s">
        <v>28</v>
      </c>
      <c r="I609" s="4" t="str">
        <f t="shared" si="8"/>
        <v/>
      </c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</row>
    <row r="610" spans="1:25" x14ac:dyDescent="0.3">
      <c r="A610" t="s">
        <v>21</v>
      </c>
      <c r="I610" s="4" t="str">
        <f t="shared" si="8"/>
        <v/>
      </c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</row>
    <row r="611" spans="1:25" x14ac:dyDescent="0.3">
      <c r="A611" s="1">
        <v>172000000</v>
      </c>
      <c r="I611" s="4" t="str">
        <f t="shared" si="8"/>
        <v/>
      </c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</row>
    <row r="612" spans="1:25" x14ac:dyDescent="0.3">
      <c r="A612" t="s">
        <v>22</v>
      </c>
      <c r="I612" s="4" t="str">
        <f t="shared" si="8"/>
        <v/>
      </c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</row>
    <row r="613" spans="1:25" x14ac:dyDescent="0.3">
      <c r="A613" s="1">
        <v>28857000</v>
      </c>
      <c r="I613" s="4" t="str">
        <f t="shared" si="8"/>
        <v/>
      </c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</row>
    <row r="614" spans="1:25" x14ac:dyDescent="0.3">
      <c r="A614" t="s">
        <v>7</v>
      </c>
      <c r="I614" s="4" t="str">
        <f t="shared" si="8"/>
        <v/>
      </c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</row>
    <row r="615" spans="1:25" x14ac:dyDescent="0.3">
      <c r="A615" t="s">
        <v>12</v>
      </c>
      <c r="I615" s="4" t="str">
        <f t="shared" si="8"/>
        <v/>
      </c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</row>
    <row r="616" spans="1:25" x14ac:dyDescent="0.3">
      <c r="A616" s="3">
        <v>-0.17</v>
      </c>
      <c r="I616" s="4" t="str">
        <f t="shared" si="8"/>
        <v/>
      </c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</row>
    <row r="617" spans="1:25" x14ac:dyDescent="0.3">
      <c r="A617" s="2">
        <v>45272</v>
      </c>
      <c r="I617" s="4" t="str">
        <f t="shared" si="8"/>
        <v/>
      </c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</row>
    <row r="618" spans="1:25" x14ac:dyDescent="0.3">
      <c r="A618" t="s">
        <v>24</v>
      </c>
      <c r="I618" s="4" t="str">
        <f t="shared" si="8"/>
        <v/>
      </c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</row>
    <row r="619" spans="1:25" x14ac:dyDescent="0.3">
      <c r="A619" t="s">
        <v>25</v>
      </c>
      <c r="I619" s="4" t="str">
        <f t="shared" si="8"/>
        <v/>
      </c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</row>
    <row r="620" spans="1:25" x14ac:dyDescent="0.3">
      <c r="A620">
        <v>237</v>
      </c>
      <c r="I620" s="4" t="str">
        <f t="shared" si="8"/>
        <v/>
      </c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</row>
    <row r="621" spans="1:25" x14ac:dyDescent="0.3">
      <c r="A621" t="s">
        <v>17</v>
      </c>
      <c r="I621" s="4" t="str">
        <f t="shared" si="8"/>
        <v/>
      </c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</row>
    <row r="622" spans="1:25" x14ac:dyDescent="0.3">
      <c r="A622" t="s">
        <v>121</v>
      </c>
      <c r="I622" s="4">
        <f t="shared" si="8"/>
        <v>621</v>
      </c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</row>
    <row r="623" spans="1:25" x14ac:dyDescent="0.3">
      <c r="A623" t="s">
        <v>122</v>
      </c>
      <c r="I623" s="4" t="str">
        <f t="shared" si="8"/>
        <v/>
      </c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</row>
    <row r="624" spans="1:25" x14ac:dyDescent="0.3">
      <c r="A624" t="s">
        <v>123</v>
      </c>
      <c r="I624" s="4" t="str">
        <f t="shared" si="8"/>
        <v/>
      </c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</row>
    <row r="625" spans="1:25" x14ac:dyDescent="0.3">
      <c r="A625" t="s">
        <v>21</v>
      </c>
      <c r="I625" s="4" t="str">
        <f t="shared" si="8"/>
        <v/>
      </c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</row>
    <row r="626" spans="1:25" x14ac:dyDescent="0.3">
      <c r="A626" s="1">
        <v>228000000</v>
      </c>
      <c r="I626" s="4" t="str">
        <f t="shared" si="8"/>
        <v/>
      </c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</row>
    <row r="627" spans="1:25" x14ac:dyDescent="0.3">
      <c r="A627" t="s">
        <v>22</v>
      </c>
      <c r="I627" s="4" t="str">
        <f t="shared" si="8"/>
        <v/>
      </c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</row>
    <row r="628" spans="1:25" x14ac:dyDescent="0.3">
      <c r="A628" s="1">
        <v>38252000</v>
      </c>
      <c r="I628" s="4" t="str">
        <f t="shared" si="8"/>
        <v/>
      </c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</row>
    <row r="629" spans="1:25" x14ac:dyDescent="0.3">
      <c r="A629" t="s">
        <v>7</v>
      </c>
      <c r="I629" s="4" t="str">
        <f t="shared" si="8"/>
        <v/>
      </c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</row>
    <row r="630" spans="1:25" x14ac:dyDescent="0.3">
      <c r="A630" t="s">
        <v>12</v>
      </c>
      <c r="I630" s="4" t="str">
        <f t="shared" si="8"/>
        <v/>
      </c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</row>
    <row r="631" spans="1:25" x14ac:dyDescent="0.3">
      <c r="A631" s="3">
        <v>-0.17</v>
      </c>
      <c r="I631" s="4" t="str">
        <f t="shared" si="8"/>
        <v/>
      </c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</row>
    <row r="632" spans="1:25" x14ac:dyDescent="0.3">
      <c r="A632" s="2">
        <v>45272</v>
      </c>
      <c r="I632" s="4" t="str">
        <f t="shared" si="8"/>
        <v/>
      </c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</row>
    <row r="633" spans="1:25" x14ac:dyDescent="0.3">
      <c r="A633" t="s">
        <v>24</v>
      </c>
      <c r="I633" s="4" t="str">
        <f t="shared" si="8"/>
        <v/>
      </c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</row>
    <row r="634" spans="1:25" x14ac:dyDescent="0.3">
      <c r="A634" t="s">
        <v>25</v>
      </c>
      <c r="I634" s="4" t="str">
        <f t="shared" si="8"/>
        <v/>
      </c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</row>
    <row r="635" spans="1:25" x14ac:dyDescent="0.3">
      <c r="A635">
        <v>275</v>
      </c>
      <c r="I635" s="4" t="str">
        <f t="shared" si="8"/>
        <v/>
      </c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</row>
    <row r="636" spans="1:25" x14ac:dyDescent="0.3">
      <c r="A636" t="s">
        <v>17</v>
      </c>
      <c r="I636" s="4" t="str">
        <f t="shared" si="8"/>
        <v/>
      </c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</row>
    <row r="637" spans="1:25" x14ac:dyDescent="0.3">
      <c r="A637" t="s">
        <v>124</v>
      </c>
      <c r="I637" s="4">
        <f t="shared" si="8"/>
        <v>636</v>
      </c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</row>
    <row r="638" spans="1:25" x14ac:dyDescent="0.3">
      <c r="A638" t="s">
        <v>125</v>
      </c>
      <c r="I638" s="4" t="str">
        <f t="shared" si="8"/>
        <v/>
      </c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</row>
    <row r="639" spans="1:25" x14ac:dyDescent="0.3">
      <c r="A639" t="s">
        <v>78</v>
      </c>
      <c r="I639" s="4" t="str">
        <f t="shared" si="8"/>
        <v/>
      </c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</row>
    <row r="640" spans="1:25" x14ac:dyDescent="0.3">
      <c r="A640" t="s">
        <v>21</v>
      </c>
      <c r="I640" s="4" t="str">
        <f t="shared" si="8"/>
        <v/>
      </c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</row>
    <row r="641" spans="1:25" x14ac:dyDescent="0.3">
      <c r="A641" s="1">
        <v>168000000</v>
      </c>
      <c r="I641" s="4" t="str">
        <f t="shared" si="8"/>
        <v/>
      </c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</row>
    <row r="642" spans="1:25" x14ac:dyDescent="0.3">
      <c r="A642" t="s">
        <v>22</v>
      </c>
      <c r="I642" s="4" t="str">
        <f t="shared" si="8"/>
        <v/>
      </c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</row>
    <row r="643" spans="1:25" x14ac:dyDescent="0.3">
      <c r="A643" s="1">
        <v>168000000</v>
      </c>
      <c r="I643" s="4" t="str">
        <f t="shared" ref="I643:I706" si="9">IF(A643="",ROW(A643),IF(ISNUMBER(FIND("타경",A643)),ROW(A643)-1,""))</f>
        <v/>
      </c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</row>
    <row r="644" spans="1:25" x14ac:dyDescent="0.3">
      <c r="A644" t="s">
        <v>7</v>
      </c>
      <c r="I644" s="4" t="str">
        <f t="shared" si="9"/>
        <v/>
      </c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</row>
    <row r="645" spans="1:25" x14ac:dyDescent="0.3">
      <c r="A645" s="3">
        <v>-1</v>
      </c>
      <c r="I645" s="4" t="str">
        <f t="shared" si="9"/>
        <v/>
      </c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</row>
    <row r="646" spans="1:25" x14ac:dyDescent="0.3">
      <c r="A646" s="2">
        <v>45272</v>
      </c>
      <c r="I646" s="4" t="str">
        <f t="shared" si="9"/>
        <v/>
      </c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</row>
    <row r="647" spans="1:25" x14ac:dyDescent="0.3">
      <c r="A647" t="s">
        <v>24</v>
      </c>
      <c r="I647" s="4" t="str">
        <f t="shared" si="9"/>
        <v/>
      </c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</row>
    <row r="648" spans="1:25" x14ac:dyDescent="0.3">
      <c r="A648" t="s">
        <v>25</v>
      </c>
      <c r="I648" s="4" t="str">
        <f t="shared" si="9"/>
        <v/>
      </c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</row>
    <row r="649" spans="1:25" x14ac:dyDescent="0.3">
      <c r="A649">
        <v>100</v>
      </c>
      <c r="I649" s="4" t="str">
        <f t="shared" si="9"/>
        <v/>
      </c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</row>
    <row r="650" spans="1:25" x14ac:dyDescent="0.3">
      <c r="A650" t="s">
        <v>17</v>
      </c>
      <c r="I650" s="4" t="str">
        <f t="shared" si="9"/>
        <v/>
      </c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</row>
    <row r="651" spans="1:25" x14ac:dyDescent="0.3">
      <c r="A651" t="s">
        <v>126</v>
      </c>
      <c r="I651" s="4">
        <f t="shared" si="9"/>
        <v>650</v>
      </c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</row>
    <row r="652" spans="1:25" x14ac:dyDescent="0.3">
      <c r="A652" t="s">
        <v>127</v>
      </c>
      <c r="I652" s="4" t="str">
        <f t="shared" si="9"/>
        <v/>
      </c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</row>
    <row r="653" spans="1:25" x14ac:dyDescent="0.3">
      <c r="A653" t="s">
        <v>20</v>
      </c>
      <c r="I653" s="4" t="str">
        <f t="shared" si="9"/>
        <v/>
      </c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</row>
    <row r="654" spans="1:25" x14ac:dyDescent="0.3">
      <c r="A654" t="s">
        <v>21</v>
      </c>
      <c r="I654" s="4" t="str">
        <f t="shared" si="9"/>
        <v/>
      </c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</row>
    <row r="655" spans="1:25" x14ac:dyDescent="0.3">
      <c r="A655" s="1">
        <v>273000000</v>
      </c>
      <c r="I655" s="4" t="str">
        <f t="shared" si="9"/>
        <v/>
      </c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</row>
    <row r="656" spans="1:25" x14ac:dyDescent="0.3">
      <c r="A656" t="s">
        <v>22</v>
      </c>
      <c r="I656" s="4" t="str">
        <f t="shared" si="9"/>
        <v/>
      </c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</row>
    <row r="657" spans="1:25" x14ac:dyDescent="0.3">
      <c r="A657" s="1">
        <v>273000000</v>
      </c>
      <c r="I657" s="4" t="str">
        <f t="shared" si="9"/>
        <v/>
      </c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</row>
    <row r="658" spans="1:25" x14ac:dyDescent="0.3">
      <c r="A658" t="s">
        <v>7</v>
      </c>
      <c r="I658" s="4" t="str">
        <f t="shared" si="9"/>
        <v/>
      </c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</row>
    <row r="659" spans="1:25" x14ac:dyDescent="0.3">
      <c r="A659" t="s">
        <v>53</v>
      </c>
      <c r="I659" s="4" t="str">
        <f t="shared" si="9"/>
        <v/>
      </c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</row>
    <row r="660" spans="1:25" x14ac:dyDescent="0.3">
      <c r="A660" s="3">
        <v>-1</v>
      </c>
      <c r="I660" s="4" t="str">
        <f t="shared" si="9"/>
        <v/>
      </c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</row>
    <row r="661" spans="1:25" x14ac:dyDescent="0.3">
      <c r="A661" s="2">
        <v>45272</v>
      </c>
      <c r="I661" s="4" t="str">
        <f t="shared" si="9"/>
        <v/>
      </c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</row>
    <row r="662" spans="1:25" x14ac:dyDescent="0.3">
      <c r="A662" t="s">
        <v>24</v>
      </c>
      <c r="I662" s="4" t="str">
        <f t="shared" si="9"/>
        <v/>
      </c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</row>
    <row r="663" spans="1:25" x14ac:dyDescent="0.3">
      <c r="A663" t="s">
        <v>25</v>
      </c>
      <c r="I663" s="4" t="str">
        <f t="shared" si="9"/>
        <v/>
      </c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</row>
    <row r="664" spans="1:25" x14ac:dyDescent="0.3">
      <c r="A664">
        <v>2352</v>
      </c>
      <c r="I664" s="4" t="str">
        <f t="shared" si="9"/>
        <v/>
      </c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</row>
    <row r="665" spans="1:25" x14ac:dyDescent="0.3">
      <c r="A665" t="s">
        <v>43</v>
      </c>
      <c r="I665" s="4" t="str">
        <f t="shared" si="9"/>
        <v/>
      </c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</row>
    <row r="666" spans="1:25" x14ac:dyDescent="0.3">
      <c r="A666" t="s">
        <v>128</v>
      </c>
      <c r="I666" s="4">
        <f t="shared" si="9"/>
        <v>665</v>
      </c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</row>
    <row r="667" spans="1:25" x14ac:dyDescent="0.3">
      <c r="A667" t="s">
        <v>129</v>
      </c>
      <c r="I667" s="4" t="str">
        <f t="shared" si="9"/>
        <v/>
      </c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</row>
    <row r="668" spans="1:25" x14ac:dyDescent="0.3">
      <c r="A668" t="s">
        <v>28</v>
      </c>
      <c r="I668" s="4" t="str">
        <f t="shared" si="9"/>
        <v/>
      </c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</row>
    <row r="669" spans="1:25" x14ac:dyDescent="0.3">
      <c r="A669" t="s">
        <v>21</v>
      </c>
      <c r="I669" s="4" t="str">
        <f t="shared" si="9"/>
        <v/>
      </c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</row>
    <row r="670" spans="1:25" x14ac:dyDescent="0.3">
      <c r="A670" s="1">
        <v>151000000</v>
      </c>
      <c r="I670" s="4" t="str">
        <f t="shared" si="9"/>
        <v/>
      </c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</row>
    <row r="671" spans="1:25" x14ac:dyDescent="0.3">
      <c r="A671" t="s">
        <v>22</v>
      </c>
      <c r="I671" s="4" t="str">
        <f t="shared" si="9"/>
        <v/>
      </c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</row>
    <row r="672" spans="1:25" x14ac:dyDescent="0.3">
      <c r="A672" s="1">
        <v>31667000</v>
      </c>
      <c r="I672" s="4" t="str">
        <f t="shared" si="9"/>
        <v/>
      </c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</row>
    <row r="673" spans="1:25" x14ac:dyDescent="0.3">
      <c r="A673" t="s">
        <v>7</v>
      </c>
      <c r="I673" s="4" t="str">
        <f t="shared" si="9"/>
        <v/>
      </c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</row>
    <row r="674" spans="1:25" x14ac:dyDescent="0.3">
      <c r="A674" t="s">
        <v>130</v>
      </c>
      <c r="I674" s="4" t="str">
        <f t="shared" si="9"/>
        <v/>
      </c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</row>
    <row r="675" spans="1:25" x14ac:dyDescent="0.3">
      <c r="A675" s="3">
        <v>-0.21</v>
      </c>
      <c r="I675" s="4" t="str">
        <f t="shared" si="9"/>
        <v/>
      </c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</row>
    <row r="676" spans="1:25" x14ac:dyDescent="0.3">
      <c r="A676" s="2">
        <v>45272</v>
      </c>
      <c r="I676" s="4" t="str">
        <f t="shared" si="9"/>
        <v/>
      </c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</row>
    <row r="677" spans="1:25" x14ac:dyDescent="0.3">
      <c r="A677" t="s">
        <v>24</v>
      </c>
      <c r="I677" s="4" t="str">
        <f t="shared" si="9"/>
        <v/>
      </c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</row>
    <row r="678" spans="1:25" x14ac:dyDescent="0.3">
      <c r="A678" t="s">
        <v>25</v>
      </c>
      <c r="I678" s="4" t="str">
        <f t="shared" si="9"/>
        <v/>
      </c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</row>
    <row r="679" spans="1:25" x14ac:dyDescent="0.3">
      <c r="A679">
        <v>915</v>
      </c>
      <c r="I679" s="4" t="str">
        <f t="shared" si="9"/>
        <v/>
      </c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</row>
    <row r="680" spans="1:25" x14ac:dyDescent="0.3">
      <c r="A680" t="s">
        <v>17</v>
      </c>
      <c r="I680" s="4" t="str">
        <f t="shared" si="9"/>
        <v/>
      </c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</row>
    <row r="681" spans="1:25" x14ac:dyDescent="0.3">
      <c r="A681" t="s">
        <v>131</v>
      </c>
      <c r="I681" s="4">
        <f t="shared" si="9"/>
        <v>680</v>
      </c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</row>
    <row r="682" spans="1:25" x14ac:dyDescent="0.3">
      <c r="A682" t="s">
        <v>132</v>
      </c>
      <c r="I682" s="4" t="str">
        <f t="shared" si="9"/>
        <v/>
      </c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</row>
    <row r="683" spans="1:25" x14ac:dyDescent="0.3">
      <c r="A683" t="s">
        <v>28</v>
      </c>
      <c r="I683" s="4" t="str">
        <f t="shared" si="9"/>
        <v/>
      </c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</row>
    <row r="684" spans="1:25" x14ac:dyDescent="0.3">
      <c r="A684" t="s">
        <v>21</v>
      </c>
      <c r="I684" s="4" t="str">
        <f t="shared" si="9"/>
        <v/>
      </c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</row>
    <row r="685" spans="1:25" x14ac:dyDescent="0.3">
      <c r="A685" s="1">
        <v>441000000</v>
      </c>
      <c r="I685" s="4" t="str">
        <f t="shared" si="9"/>
        <v/>
      </c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</row>
    <row r="686" spans="1:25" x14ac:dyDescent="0.3">
      <c r="A686" t="s">
        <v>22</v>
      </c>
      <c r="I686" s="4" t="str">
        <f t="shared" si="9"/>
        <v/>
      </c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</row>
    <row r="687" spans="1:25" x14ac:dyDescent="0.3">
      <c r="A687" s="1">
        <v>92485000</v>
      </c>
      <c r="I687" s="4" t="str">
        <f t="shared" si="9"/>
        <v/>
      </c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</row>
    <row r="688" spans="1:25" x14ac:dyDescent="0.3">
      <c r="A688" t="s">
        <v>7</v>
      </c>
      <c r="I688" s="4" t="str">
        <f t="shared" si="9"/>
        <v/>
      </c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</row>
    <row r="689" spans="1:25" x14ac:dyDescent="0.3">
      <c r="A689" t="s">
        <v>130</v>
      </c>
      <c r="I689" s="4" t="str">
        <f t="shared" si="9"/>
        <v/>
      </c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</row>
    <row r="690" spans="1:25" x14ac:dyDescent="0.3">
      <c r="A690" s="3">
        <v>-0.21</v>
      </c>
      <c r="I690" s="4" t="str">
        <f t="shared" si="9"/>
        <v/>
      </c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</row>
    <row r="691" spans="1:25" x14ac:dyDescent="0.3">
      <c r="A691" s="2">
        <v>45272</v>
      </c>
      <c r="I691" s="4" t="str">
        <f t="shared" si="9"/>
        <v/>
      </c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</row>
    <row r="692" spans="1:25" x14ac:dyDescent="0.3">
      <c r="A692" t="s">
        <v>24</v>
      </c>
      <c r="I692" s="4" t="str">
        <f t="shared" si="9"/>
        <v/>
      </c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</row>
    <row r="693" spans="1:25" x14ac:dyDescent="0.3">
      <c r="A693" t="s">
        <v>25</v>
      </c>
      <c r="I693" s="4" t="str">
        <f t="shared" si="9"/>
        <v/>
      </c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</row>
    <row r="694" spans="1:25" x14ac:dyDescent="0.3">
      <c r="A694">
        <v>338</v>
      </c>
      <c r="I694" s="4" t="str">
        <f t="shared" si="9"/>
        <v/>
      </c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</row>
    <row r="695" spans="1:25" x14ac:dyDescent="0.3">
      <c r="A695" t="s">
        <v>17</v>
      </c>
      <c r="I695" s="4" t="str">
        <f t="shared" si="9"/>
        <v/>
      </c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</row>
    <row r="696" spans="1:25" x14ac:dyDescent="0.3">
      <c r="A696" t="s">
        <v>133</v>
      </c>
      <c r="I696" s="4">
        <f t="shared" si="9"/>
        <v>695</v>
      </c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</row>
    <row r="697" spans="1:25" x14ac:dyDescent="0.3">
      <c r="A697" t="s">
        <v>134</v>
      </c>
      <c r="I697" s="4" t="str">
        <f t="shared" si="9"/>
        <v/>
      </c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</row>
    <row r="698" spans="1:25" x14ac:dyDescent="0.3">
      <c r="A698" t="s">
        <v>46</v>
      </c>
      <c r="I698" s="4" t="str">
        <f t="shared" si="9"/>
        <v/>
      </c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</row>
    <row r="699" spans="1:25" x14ac:dyDescent="0.3">
      <c r="A699" t="s">
        <v>21</v>
      </c>
      <c r="I699" s="4" t="str">
        <f t="shared" si="9"/>
        <v/>
      </c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</row>
    <row r="700" spans="1:25" x14ac:dyDescent="0.3">
      <c r="A700" s="1">
        <v>340000000</v>
      </c>
      <c r="I700" s="4" t="str">
        <f t="shared" si="9"/>
        <v/>
      </c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</row>
    <row r="701" spans="1:25" x14ac:dyDescent="0.3">
      <c r="A701" t="s">
        <v>22</v>
      </c>
      <c r="I701" s="4" t="str">
        <f t="shared" si="9"/>
        <v/>
      </c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</row>
    <row r="702" spans="1:25" x14ac:dyDescent="0.3">
      <c r="A702" s="1">
        <v>71303000</v>
      </c>
      <c r="I702" s="4" t="str">
        <f t="shared" si="9"/>
        <v/>
      </c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</row>
    <row r="703" spans="1:25" x14ac:dyDescent="0.3">
      <c r="A703" t="s">
        <v>7</v>
      </c>
      <c r="I703" s="4" t="str">
        <f t="shared" si="9"/>
        <v/>
      </c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</row>
    <row r="704" spans="1:25" x14ac:dyDescent="0.3">
      <c r="A704" t="s">
        <v>130</v>
      </c>
      <c r="I704" s="4" t="str">
        <f t="shared" si="9"/>
        <v/>
      </c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</row>
    <row r="705" spans="1:25" x14ac:dyDescent="0.3">
      <c r="A705" s="3">
        <v>-0.21</v>
      </c>
      <c r="I705" s="4" t="str">
        <f t="shared" si="9"/>
        <v/>
      </c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</row>
    <row r="706" spans="1:25" x14ac:dyDescent="0.3">
      <c r="A706" s="2">
        <v>45272</v>
      </c>
      <c r="I706" s="4" t="str">
        <f t="shared" si="9"/>
        <v/>
      </c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</row>
    <row r="707" spans="1:25" x14ac:dyDescent="0.3">
      <c r="A707" t="s">
        <v>24</v>
      </c>
      <c r="I707" s="4" t="str">
        <f t="shared" ref="I707:I770" si="10">IF(A707="",ROW(A707),IF(ISNUMBER(FIND("타경",A707)),ROW(A707)-1,""))</f>
        <v/>
      </c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</row>
    <row r="708" spans="1:25" x14ac:dyDescent="0.3">
      <c r="A708" t="s">
        <v>25</v>
      </c>
      <c r="I708" s="4" t="str">
        <f t="shared" si="10"/>
        <v/>
      </c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</row>
    <row r="709" spans="1:25" x14ac:dyDescent="0.3">
      <c r="A709">
        <v>206</v>
      </c>
      <c r="I709" s="4" t="str">
        <f t="shared" si="10"/>
        <v/>
      </c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</row>
    <row r="710" spans="1:25" x14ac:dyDescent="0.3">
      <c r="A710" t="s">
        <v>17</v>
      </c>
      <c r="I710" s="4" t="str">
        <f t="shared" si="10"/>
        <v/>
      </c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</row>
    <row r="711" spans="1:25" x14ac:dyDescent="0.3">
      <c r="A711" t="s">
        <v>135</v>
      </c>
      <c r="I711" s="4">
        <f t="shared" si="10"/>
        <v>710</v>
      </c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</row>
    <row r="712" spans="1:25" x14ac:dyDescent="0.3">
      <c r="A712" t="s">
        <v>136</v>
      </c>
      <c r="I712" s="4" t="str">
        <f t="shared" si="10"/>
        <v/>
      </c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</row>
    <row r="713" spans="1:25" x14ac:dyDescent="0.3">
      <c r="A713" t="s">
        <v>46</v>
      </c>
      <c r="I713" s="4" t="str">
        <f t="shared" si="10"/>
        <v/>
      </c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</row>
    <row r="714" spans="1:25" x14ac:dyDescent="0.3">
      <c r="A714" t="s">
        <v>21</v>
      </c>
      <c r="I714" s="4" t="str">
        <f t="shared" si="10"/>
        <v/>
      </c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</row>
    <row r="715" spans="1:25" x14ac:dyDescent="0.3">
      <c r="A715" s="1">
        <v>219000000</v>
      </c>
      <c r="I715" s="4" t="str">
        <f t="shared" si="10"/>
        <v/>
      </c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</row>
    <row r="716" spans="1:25" x14ac:dyDescent="0.3">
      <c r="A716" t="s">
        <v>22</v>
      </c>
      <c r="I716" s="4" t="str">
        <f t="shared" si="10"/>
        <v/>
      </c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</row>
    <row r="717" spans="1:25" x14ac:dyDescent="0.3">
      <c r="A717" s="1">
        <v>45928000</v>
      </c>
      <c r="I717" s="4" t="str">
        <f t="shared" si="10"/>
        <v/>
      </c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</row>
    <row r="718" spans="1:25" x14ac:dyDescent="0.3">
      <c r="A718" t="s">
        <v>7</v>
      </c>
      <c r="I718" s="4" t="str">
        <f t="shared" si="10"/>
        <v/>
      </c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</row>
    <row r="719" spans="1:25" x14ac:dyDescent="0.3">
      <c r="A719" t="s">
        <v>130</v>
      </c>
      <c r="I719" s="4" t="str">
        <f t="shared" si="10"/>
        <v/>
      </c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</row>
    <row r="720" spans="1:25" x14ac:dyDescent="0.3">
      <c r="A720" s="3">
        <v>-0.21</v>
      </c>
      <c r="I720" s="4" t="str">
        <f t="shared" si="10"/>
        <v/>
      </c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</row>
    <row r="721" spans="1:25" x14ac:dyDescent="0.3">
      <c r="A721" s="2">
        <v>45272</v>
      </c>
      <c r="I721" s="4" t="str">
        <f t="shared" si="10"/>
        <v/>
      </c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</row>
    <row r="722" spans="1:25" x14ac:dyDescent="0.3">
      <c r="A722" t="s">
        <v>24</v>
      </c>
      <c r="I722" s="4" t="str">
        <f t="shared" si="10"/>
        <v/>
      </c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</row>
    <row r="723" spans="1:25" x14ac:dyDescent="0.3">
      <c r="A723" t="s">
        <v>25</v>
      </c>
      <c r="I723" s="4" t="str">
        <f t="shared" si="10"/>
        <v/>
      </c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</row>
    <row r="724" spans="1:25" x14ac:dyDescent="0.3">
      <c r="A724">
        <v>155</v>
      </c>
      <c r="I724" s="4" t="str">
        <f t="shared" si="10"/>
        <v/>
      </c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</row>
    <row r="725" spans="1:25" x14ac:dyDescent="0.3">
      <c r="A725" t="s">
        <v>43</v>
      </c>
      <c r="I725" s="4" t="str">
        <f t="shared" si="10"/>
        <v/>
      </c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</row>
    <row r="726" spans="1:25" x14ac:dyDescent="0.3">
      <c r="A726" t="s">
        <v>137</v>
      </c>
      <c r="I726" s="4">
        <f t="shared" si="10"/>
        <v>725</v>
      </c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</row>
    <row r="727" spans="1:25" x14ac:dyDescent="0.3">
      <c r="A727" t="s">
        <v>138</v>
      </c>
      <c r="I727" s="4" t="str">
        <f t="shared" si="10"/>
        <v/>
      </c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</row>
    <row r="728" spans="1:25" x14ac:dyDescent="0.3">
      <c r="A728" t="s">
        <v>78</v>
      </c>
      <c r="I728" s="4" t="str">
        <f t="shared" si="10"/>
        <v/>
      </c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</row>
    <row r="729" spans="1:25" x14ac:dyDescent="0.3">
      <c r="A729" t="s">
        <v>21</v>
      </c>
      <c r="I729" s="4" t="str">
        <f t="shared" si="10"/>
        <v/>
      </c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</row>
    <row r="730" spans="1:25" x14ac:dyDescent="0.3">
      <c r="A730" s="1">
        <v>1200000000</v>
      </c>
      <c r="I730" s="4" t="str">
        <f t="shared" si="10"/>
        <v/>
      </c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</row>
    <row r="731" spans="1:25" x14ac:dyDescent="0.3">
      <c r="A731" t="s">
        <v>22</v>
      </c>
      <c r="I731" s="4" t="str">
        <f t="shared" si="10"/>
        <v/>
      </c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</row>
    <row r="732" spans="1:25" x14ac:dyDescent="0.3">
      <c r="A732" s="1">
        <v>251658000</v>
      </c>
      <c r="I732" s="4" t="str">
        <f t="shared" si="10"/>
        <v/>
      </c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</row>
    <row r="733" spans="1:25" x14ac:dyDescent="0.3">
      <c r="A733" t="s">
        <v>7</v>
      </c>
      <c r="I733" s="4" t="str">
        <f t="shared" si="10"/>
        <v/>
      </c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</row>
    <row r="734" spans="1:25" x14ac:dyDescent="0.3">
      <c r="A734" t="s">
        <v>130</v>
      </c>
      <c r="I734" s="4" t="str">
        <f t="shared" si="10"/>
        <v/>
      </c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</row>
    <row r="735" spans="1:25" x14ac:dyDescent="0.3">
      <c r="A735" s="3">
        <v>-0.21</v>
      </c>
      <c r="I735" s="4" t="str">
        <f t="shared" si="10"/>
        <v/>
      </c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</row>
    <row r="736" spans="1:25" x14ac:dyDescent="0.3">
      <c r="A736" s="2">
        <v>45272</v>
      </c>
      <c r="I736" s="4" t="str">
        <f t="shared" si="10"/>
        <v/>
      </c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</row>
    <row r="737" spans="1:25" x14ac:dyDescent="0.3">
      <c r="A737" t="s">
        <v>24</v>
      </c>
      <c r="I737" s="4" t="str">
        <f t="shared" si="10"/>
        <v/>
      </c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</row>
    <row r="738" spans="1:25" x14ac:dyDescent="0.3">
      <c r="A738" t="s">
        <v>25</v>
      </c>
      <c r="I738" s="4" t="str">
        <f t="shared" si="10"/>
        <v/>
      </c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</row>
    <row r="739" spans="1:25" x14ac:dyDescent="0.3">
      <c r="A739">
        <v>431</v>
      </c>
      <c r="I739" s="4" t="str">
        <f t="shared" si="10"/>
        <v/>
      </c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</row>
    <row r="740" spans="1:25" x14ac:dyDescent="0.3">
      <c r="A740" t="s">
        <v>43</v>
      </c>
      <c r="I740" s="4" t="str">
        <f t="shared" si="10"/>
        <v/>
      </c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</row>
    <row r="741" spans="1:25" x14ac:dyDescent="0.3">
      <c r="A741" t="s">
        <v>139</v>
      </c>
      <c r="I741" s="4">
        <f t="shared" si="10"/>
        <v>740</v>
      </c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</row>
    <row r="742" spans="1:25" x14ac:dyDescent="0.3">
      <c r="A742" t="s">
        <v>140</v>
      </c>
      <c r="I742" s="4" t="str">
        <f t="shared" si="10"/>
        <v/>
      </c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</row>
    <row r="743" spans="1:25" x14ac:dyDescent="0.3">
      <c r="A743" t="s">
        <v>78</v>
      </c>
      <c r="I743" s="4" t="str">
        <f t="shared" si="10"/>
        <v/>
      </c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</row>
    <row r="744" spans="1:25" x14ac:dyDescent="0.3">
      <c r="A744" t="s">
        <v>21</v>
      </c>
      <c r="I744" s="4" t="str">
        <f t="shared" si="10"/>
        <v/>
      </c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</row>
    <row r="745" spans="1:25" x14ac:dyDescent="0.3">
      <c r="A745" s="1">
        <v>970000000</v>
      </c>
      <c r="I745" s="4" t="str">
        <f t="shared" si="10"/>
        <v/>
      </c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</row>
    <row r="746" spans="1:25" x14ac:dyDescent="0.3">
      <c r="A746" t="s">
        <v>22</v>
      </c>
      <c r="I746" s="4" t="str">
        <f t="shared" si="10"/>
        <v/>
      </c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</row>
    <row r="747" spans="1:25" x14ac:dyDescent="0.3">
      <c r="A747" s="1">
        <v>203424000</v>
      </c>
      <c r="I747" s="4" t="str">
        <f t="shared" si="10"/>
        <v/>
      </c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</row>
    <row r="748" spans="1:25" x14ac:dyDescent="0.3">
      <c r="A748" t="s">
        <v>7</v>
      </c>
      <c r="I748" s="4" t="str">
        <f t="shared" si="10"/>
        <v/>
      </c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</row>
    <row r="749" spans="1:25" x14ac:dyDescent="0.3">
      <c r="A749" t="s">
        <v>130</v>
      </c>
      <c r="I749" s="4" t="str">
        <f t="shared" si="10"/>
        <v/>
      </c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</row>
    <row r="750" spans="1:25" x14ac:dyDescent="0.3">
      <c r="A750" s="3">
        <v>-0.21</v>
      </c>
      <c r="I750" s="4" t="str">
        <f t="shared" si="10"/>
        <v/>
      </c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</row>
    <row r="751" spans="1:25" x14ac:dyDescent="0.3">
      <c r="A751" s="2">
        <v>45272</v>
      </c>
      <c r="I751" s="4" t="str">
        <f t="shared" si="10"/>
        <v/>
      </c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</row>
    <row r="752" spans="1:25" x14ac:dyDescent="0.3">
      <c r="A752" t="s">
        <v>24</v>
      </c>
      <c r="I752" s="4" t="str">
        <f t="shared" si="10"/>
        <v/>
      </c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</row>
    <row r="753" spans="1:25" x14ac:dyDescent="0.3">
      <c r="A753" t="s">
        <v>25</v>
      </c>
      <c r="I753" s="4" t="str">
        <f t="shared" si="10"/>
        <v/>
      </c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</row>
    <row r="754" spans="1:25" x14ac:dyDescent="0.3">
      <c r="A754">
        <v>259</v>
      </c>
      <c r="I754" s="4" t="str">
        <f t="shared" si="10"/>
        <v/>
      </c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</row>
    <row r="755" spans="1:25" x14ac:dyDescent="0.3">
      <c r="A755" t="s">
        <v>43</v>
      </c>
      <c r="I755" s="4" t="str">
        <f t="shared" si="10"/>
        <v/>
      </c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</row>
    <row r="756" spans="1:25" x14ac:dyDescent="0.3">
      <c r="A756" t="s">
        <v>141</v>
      </c>
      <c r="I756" s="4">
        <f t="shared" si="10"/>
        <v>755</v>
      </c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</row>
    <row r="757" spans="1:25" x14ac:dyDescent="0.3">
      <c r="A757" t="s">
        <v>142</v>
      </c>
      <c r="I757" s="4" t="str">
        <f t="shared" si="10"/>
        <v/>
      </c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</row>
    <row r="758" spans="1:25" x14ac:dyDescent="0.3">
      <c r="A758" t="s">
        <v>78</v>
      </c>
      <c r="I758" s="4" t="str">
        <f t="shared" si="10"/>
        <v/>
      </c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</row>
    <row r="759" spans="1:25" x14ac:dyDescent="0.3">
      <c r="A759" t="s">
        <v>21</v>
      </c>
      <c r="I759" s="4" t="str">
        <f t="shared" si="10"/>
        <v/>
      </c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</row>
    <row r="760" spans="1:25" x14ac:dyDescent="0.3">
      <c r="A760" s="1">
        <v>1510000000</v>
      </c>
      <c r="I760" s="4" t="str">
        <f t="shared" si="10"/>
        <v/>
      </c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</row>
    <row r="761" spans="1:25" x14ac:dyDescent="0.3">
      <c r="A761" t="s">
        <v>22</v>
      </c>
      <c r="I761" s="4" t="str">
        <f t="shared" si="10"/>
        <v/>
      </c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</row>
    <row r="762" spans="1:25" x14ac:dyDescent="0.3">
      <c r="A762" s="1">
        <v>316670000</v>
      </c>
      <c r="I762" s="4" t="str">
        <f t="shared" si="10"/>
        <v/>
      </c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</row>
    <row r="763" spans="1:25" x14ac:dyDescent="0.3">
      <c r="A763" t="s">
        <v>7</v>
      </c>
      <c r="I763" s="4" t="str">
        <f t="shared" si="10"/>
        <v/>
      </c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</row>
    <row r="764" spans="1:25" x14ac:dyDescent="0.3">
      <c r="A764" t="s">
        <v>130</v>
      </c>
      <c r="I764" s="4" t="str">
        <f t="shared" si="10"/>
        <v/>
      </c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</row>
    <row r="765" spans="1:25" x14ac:dyDescent="0.3">
      <c r="A765" s="3">
        <v>-0.21</v>
      </c>
      <c r="I765" s="4" t="str">
        <f t="shared" si="10"/>
        <v/>
      </c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</row>
    <row r="766" spans="1:25" x14ac:dyDescent="0.3">
      <c r="A766" s="2">
        <v>45272</v>
      </c>
      <c r="I766" s="4" t="str">
        <f t="shared" si="10"/>
        <v/>
      </c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</row>
    <row r="767" spans="1:25" x14ac:dyDescent="0.3">
      <c r="A767" t="s">
        <v>24</v>
      </c>
      <c r="I767" s="4" t="str">
        <f t="shared" si="10"/>
        <v/>
      </c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</row>
    <row r="768" spans="1:25" x14ac:dyDescent="0.3">
      <c r="A768" t="s">
        <v>25</v>
      </c>
      <c r="I768" s="4" t="str">
        <f t="shared" si="10"/>
        <v/>
      </c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</row>
    <row r="769" spans="1:25" x14ac:dyDescent="0.3">
      <c r="A769">
        <v>371</v>
      </c>
      <c r="I769" s="4" t="str">
        <f t="shared" si="10"/>
        <v/>
      </c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</row>
    <row r="770" spans="1:25" x14ac:dyDescent="0.3">
      <c r="A770" t="s">
        <v>17</v>
      </c>
      <c r="I770" s="4" t="str">
        <f t="shared" si="10"/>
        <v/>
      </c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</row>
    <row r="771" spans="1:25" x14ac:dyDescent="0.3">
      <c r="A771" t="s">
        <v>143</v>
      </c>
      <c r="I771" s="4">
        <f t="shared" ref="I771:I834" si="11">IF(A771="",ROW(A771),IF(ISNUMBER(FIND("타경",A771)),ROW(A771)-1,""))</f>
        <v>770</v>
      </c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</row>
    <row r="772" spans="1:25" x14ac:dyDescent="0.3">
      <c r="A772" t="s">
        <v>144</v>
      </c>
      <c r="I772" s="4" t="str">
        <f t="shared" si="11"/>
        <v/>
      </c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</row>
    <row r="773" spans="1:25" x14ac:dyDescent="0.3">
      <c r="A773" t="s">
        <v>20</v>
      </c>
      <c r="I773" s="4" t="str">
        <f t="shared" si="11"/>
        <v/>
      </c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</row>
    <row r="774" spans="1:25" x14ac:dyDescent="0.3">
      <c r="A774" t="s">
        <v>21</v>
      </c>
      <c r="I774" s="4" t="str">
        <f t="shared" si="11"/>
        <v/>
      </c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</row>
    <row r="775" spans="1:25" x14ac:dyDescent="0.3">
      <c r="A775" s="1">
        <v>262000000</v>
      </c>
      <c r="I775" s="4" t="str">
        <f t="shared" si="11"/>
        <v/>
      </c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</row>
    <row r="776" spans="1:25" x14ac:dyDescent="0.3">
      <c r="A776" t="s">
        <v>22</v>
      </c>
      <c r="I776" s="4" t="str">
        <f t="shared" si="11"/>
        <v/>
      </c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</row>
    <row r="777" spans="1:25" x14ac:dyDescent="0.3">
      <c r="A777" s="1">
        <v>167680000</v>
      </c>
      <c r="I777" s="4" t="str">
        <f t="shared" si="11"/>
        <v/>
      </c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</row>
    <row r="778" spans="1:25" x14ac:dyDescent="0.3">
      <c r="A778" t="s">
        <v>7</v>
      </c>
      <c r="I778" s="4" t="str">
        <f t="shared" si="11"/>
        <v/>
      </c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</row>
    <row r="779" spans="1:25" x14ac:dyDescent="0.3">
      <c r="A779" t="s">
        <v>32</v>
      </c>
      <c r="I779" s="4" t="str">
        <f t="shared" si="11"/>
        <v/>
      </c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</row>
    <row r="780" spans="1:25" x14ac:dyDescent="0.3">
      <c r="A780" s="3">
        <v>-0.64</v>
      </c>
      <c r="I780" s="4" t="str">
        <f t="shared" si="11"/>
        <v/>
      </c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</row>
    <row r="781" spans="1:25" x14ac:dyDescent="0.3">
      <c r="A781" s="2">
        <v>45272</v>
      </c>
      <c r="I781" s="4" t="str">
        <f t="shared" si="11"/>
        <v/>
      </c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</row>
    <row r="782" spans="1:25" x14ac:dyDescent="0.3">
      <c r="A782" t="s">
        <v>24</v>
      </c>
      <c r="I782" s="4" t="str">
        <f t="shared" si="11"/>
        <v/>
      </c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</row>
    <row r="783" spans="1:25" x14ac:dyDescent="0.3">
      <c r="A783" t="s">
        <v>25</v>
      </c>
      <c r="I783" s="4" t="str">
        <f t="shared" si="11"/>
        <v/>
      </c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</row>
    <row r="784" spans="1:25" x14ac:dyDescent="0.3">
      <c r="A784">
        <v>444</v>
      </c>
      <c r="I784" s="4" t="str">
        <f t="shared" si="11"/>
        <v/>
      </c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</row>
    <row r="785" spans="1:25" x14ac:dyDescent="0.3">
      <c r="A785" t="s">
        <v>17</v>
      </c>
      <c r="I785" s="4" t="str">
        <f t="shared" si="11"/>
        <v/>
      </c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</row>
    <row r="786" spans="1:25" x14ac:dyDescent="0.3">
      <c r="A786" t="s">
        <v>145</v>
      </c>
      <c r="I786" s="4">
        <f t="shared" si="11"/>
        <v>785</v>
      </c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</row>
    <row r="787" spans="1:25" x14ac:dyDescent="0.3">
      <c r="A787" t="s">
        <v>146</v>
      </c>
      <c r="I787" s="4" t="str">
        <f t="shared" si="11"/>
        <v/>
      </c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</row>
    <row r="788" spans="1:25" x14ac:dyDescent="0.3">
      <c r="A788" t="s">
        <v>20</v>
      </c>
      <c r="I788" s="4" t="str">
        <f t="shared" si="11"/>
        <v/>
      </c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</row>
    <row r="789" spans="1:25" x14ac:dyDescent="0.3">
      <c r="A789" t="s">
        <v>21</v>
      </c>
      <c r="I789" s="4" t="str">
        <f t="shared" si="11"/>
        <v/>
      </c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</row>
    <row r="790" spans="1:25" x14ac:dyDescent="0.3">
      <c r="A790" s="1">
        <v>302000000</v>
      </c>
      <c r="I790" s="4" t="str">
        <f t="shared" si="11"/>
        <v/>
      </c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</row>
    <row r="791" spans="1:25" x14ac:dyDescent="0.3">
      <c r="A791" t="s">
        <v>22</v>
      </c>
      <c r="I791" s="4" t="str">
        <f t="shared" si="11"/>
        <v/>
      </c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</row>
    <row r="792" spans="1:25" x14ac:dyDescent="0.3">
      <c r="A792" s="1">
        <v>63334000</v>
      </c>
      <c r="I792" s="4" t="str">
        <f t="shared" si="11"/>
        <v/>
      </c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</row>
    <row r="793" spans="1:25" x14ac:dyDescent="0.3">
      <c r="A793" t="s">
        <v>7</v>
      </c>
      <c r="I793" s="4" t="str">
        <f t="shared" si="11"/>
        <v/>
      </c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</row>
    <row r="794" spans="1:25" x14ac:dyDescent="0.3">
      <c r="A794" t="s">
        <v>130</v>
      </c>
      <c r="I794" s="4" t="str">
        <f t="shared" si="11"/>
        <v/>
      </c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</row>
    <row r="795" spans="1:25" x14ac:dyDescent="0.3">
      <c r="A795" s="3">
        <v>-0.21</v>
      </c>
      <c r="I795" s="4" t="str">
        <f t="shared" si="11"/>
        <v/>
      </c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</row>
    <row r="796" spans="1:25" x14ac:dyDescent="0.3">
      <c r="A796" s="2">
        <v>45272</v>
      </c>
      <c r="I796" s="4" t="str">
        <f t="shared" si="11"/>
        <v/>
      </c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</row>
    <row r="797" spans="1:25" x14ac:dyDescent="0.3">
      <c r="A797" t="s">
        <v>24</v>
      </c>
      <c r="I797" s="4" t="str">
        <f t="shared" si="11"/>
        <v/>
      </c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</row>
    <row r="798" spans="1:25" x14ac:dyDescent="0.3">
      <c r="A798" t="s">
        <v>25</v>
      </c>
      <c r="I798" s="4" t="str">
        <f t="shared" si="11"/>
        <v/>
      </c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</row>
    <row r="799" spans="1:25" x14ac:dyDescent="0.3">
      <c r="A799">
        <v>221</v>
      </c>
      <c r="I799" s="4" t="str">
        <f t="shared" si="11"/>
        <v/>
      </c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</row>
    <row r="800" spans="1:25" x14ac:dyDescent="0.3">
      <c r="A800" t="s">
        <v>17</v>
      </c>
      <c r="I800" s="4" t="str">
        <f t="shared" si="11"/>
        <v/>
      </c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</row>
    <row r="801" spans="1:25" x14ac:dyDescent="0.3">
      <c r="A801" t="s">
        <v>147</v>
      </c>
      <c r="I801" s="4">
        <f t="shared" si="11"/>
        <v>800</v>
      </c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</row>
    <row r="802" spans="1:25" x14ac:dyDescent="0.3">
      <c r="A802" t="s">
        <v>148</v>
      </c>
      <c r="I802" s="4" t="str">
        <f t="shared" si="11"/>
        <v/>
      </c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</row>
    <row r="803" spans="1:25" x14ac:dyDescent="0.3">
      <c r="A803" t="s">
        <v>28</v>
      </c>
      <c r="I803" s="4" t="str">
        <f t="shared" si="11"/>
        <v/>
      </c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</row>
    <row r="804" spans="1:25" x14ac:dyDescent="0.3">
      <c r="A804" t="s">
        <v>21</v>
      </c>
      <c r="I804" s="4" t="str">
        <f t="shared" si="11"/>
        <v/>
      </c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</row>
    <row r="805" spans="1:25" x14ac:dyDescent="0.3">
      <c r="A805" s="1">
        <v>241000000</v>
      </c>
      <c r="I805" s="4" t="str">
        <f t="shared" si="11"/>
        <v/>
      </c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</row>
    <row r="806" spans="1:25" x14ac:dyDescent="0.3">
      <c r="A806" t="s">
        <v>22</v>
      </c>
      <c r="I806" s="4" t="str">
        <f t="shared" si="11"/>
        <v/>
      </c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</row>
    <row r="807" spans="1:25" x14ac:dyDescent="0.3">
      <c r="A807" s="1">
        <v>78971000</v>
      </c>
      <c r="I807" s="4" t="str">
        <f t="shared" si="11"/>
        <v/>
      </c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</row>
    <row r="808" spans="1:25" x14ac:dyDescent="0.3">
      <c r="A808" t="s">
        <v>7</v>
      </c>
      <c r="I808" s="4" t="str">
        <f t="shared" si="11"/>
        <v/>
      </c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</row>
    <row r="809" spans="1:25" x14ac:dyDescent="0.3">
      <c r="A809" t="s">
        <v>149</v>
      </c>
      <c r="I809" s="4" t="str">
        <f t="shared" si="11"/>
        <v/>
      </c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</row>
    <row r="810" spans="1:25" x14ac:dyDescent="0.3">
      <c r="A810" s="3">
        <v>-0.33</v>
      </c>
      <c r="I810" s="4" t="str">
        <f t="shared" si="11"/>
        <v/>
      </c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</row>
    <row r="811" spans="1:25" x14ac:dyDescent="0.3">
      <c r="A811" s="2">
        <v>45272</v>
      </c>
      <c r="I811" s="4" t="str">
        <f t="shared" si="11"/>
        <v/>
      </c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</row>
    <row r="812" spans="1:25" x14ac:dyDescent="0.3">
      <c r="A812" t="s">
        <v>24</v>
      </c>
      <c r="I812" s="4" t="str">
        <f t="shared" si="11"/>
        <v/>
      </c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</row>
    <row r="813" spans="1:25" x14ac:dyDescent="0.3">
      <c r="A813" t="s">
        <v>25</v>
      </c>
      <c r="I813" s="4" t="str">
        <f t="shared" si="11"/>
        <v/>
      </c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</row>
    <row r="814" spans="1:25" x14ac:dyDescent="0.3">
      <c r="A814">
        <v>1941</v>
      </c>
      <c r="I814" s="4" t="str">
        <f t="shared" si="11"/>
        <v/>
      </c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</row>
    <row r="815" spans="1:25" x14ac:dyDescent="0.3">
      <c r="A815" t="s">
        <v>150</v>
      </c>
      <c r="I815" s="4" t="str">
        <f t="shared" si="11"/>
        <v/>
      </c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</row>
    <row r="816" spans="1:25" x14ac:dyDescent="0.3">
      <c r="A816" t="s">
        <v>151</v>
      </c>
      <c r="I816" s="4">
        <f t="shared" si="11"/>
        <v>815</v>
      </c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</row>
    <row r="817" spans="1:25" x14ac:dyDescent="0.3">
      <c r="A817" t="s">
        <v>152</v>
      </c>
      <c r="I817" s="4" t="str">
        <f t="shared" si="11"/>
        <v/>
      </c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</row>
    <row r="818" spans="1:25" x14ac:dyDescent="0.3">
      <c r="A818" t="s">
        <v>21</v>
      </c>
      <c r="I818" s="4" t="str">
        <f t="shared" si="11"/>
        <v/>
      </c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</row>
    <row r="819" spans="1:25" x14ac:dyDescent="0.3">
      <c r="A819" s="1">
        <v>481579000</v>
      </c>
      <c r="I819" s="4" t="str">
        <f t="shared" si="11"/>
        <v/>
      </c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</row>
    <row r="820" spans="1:25" x14ac:dyDescent="0.3">
      <c r="A820" t="s">
        <v>22</v>
      </c>
      <c r="I820" s="4" t="str">
        <f t="shared" si="11"/>
        <v/>
      </c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</row>
    <row r="821" spans="1:25" x14ac:dyDescent="0.3">
      <c r="A821" s="1">
        <v>157803000</v>
      </c>
      <c r="I821" s="4" t="str">
        <f t="shared" si="11"/>
        <v/>
      </c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</row>
    <row r="822" spans="1:25" x14ac:dyDescent="0.3">
      <c r="A822" t="s">
        <v>7</v>
      </c>
      <c r="I822" s="4" t="str">
        <f t="shared" si="11"/>
        <v/>
      </c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</row>
    <row r="823" spans="1:25" x14ac:dyDescent="0.3">
      <c r="A823" t="s">
        <v>149</v>
      </c>
      <c r="I823" s="4" t="str">
        <f t="shared" si="11"/>
        <v/>
      </c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</row>
    <row r="824" spans="1:25" x14ac:dyDescent="0.3">
      <c r="A824" s="3">
        <v>-0.33</v>
      </c>
      <c r="I824" s="4" t="str">
        <f t="shared" si="11"/>
        <v/>
      </c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</row>
    <row r="825" spans="1:25" x14ac:dyDescent="0.3">
      <c r="A825" s="2">
        <v>45272</v>
      </c>
      <c r="I825" s="4" t="str">
        <f t="shared" si="11"/>
        <v/>
      </c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</row>
    <row r="826" spans="1:25" x14ac:dyDescent="0.3">
      <c r="A826" t="s">
        <v>24</v>
      </c>
      <c r="I826" s="4" t="str">
        <f t="shared" si="11"/>
        <v/>
      </c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</row>
    <row r="827" spans="1:25" x14ac:dyDescent="0.3">
      <c r="A827" t="s">
        <v>25</v>
      </c>
      <c r="I827" s="4" t="str">
        <f t="shared" si="11"/>
        <v/>
      </c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</row>
    <row r="828" spans="1:25" x14ac:dyDescent="0.3">
      <c r="A828">
        <v>1019</v>
      </c>
      <c r="I828" s="4" t="str">
        <f t="shared" si="11"/>
        <v/>
      </c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</row>
    <row r="829" spans="1:25" x14ac:dyDescent="0.3">
      <c r="A829" t="s">
        <v>17</v>
      </c>
      <c r="I829" s="4" t="str">
        <f t="shared" si="11"/>
        <v/>
      </c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</row>
    <row r="830" spans="1:25" x14ac:dyDescent="0.3">
      <c r="A830" t="s">
        <v>153</v>
      </c>
      <c r="I830" s="4">
        <f t="shared" si="11"/>
        <v>829</v>
      </c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</row>
    <row r="831" spans="1:25" x14ac:dyDescent="0.3">
      <c r="A831" t="s">
        <v>154</v>
      </c>
      <c r="I831" s="4" t="str">
        <f t="shared" si="11"/>
        <v/>
      </c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</row>
    <row r="832" spans="1:25" x14ac:dyDescent="0.3">
      <c r="A832" t="s">
        <v>20</v>
      </c>
      <c r="I832" s="4" t="str">
        <f t="shared" si="11"/>
        <v/>
      </c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</row>
    <row r="833" spans="1:25" x14ac:dyDescent="0.3">
      <c r="A833" t="s">
        <v>21</v>
      </c>
      <c r="I833" s="4" t="str">
        <f t="shared" si="11"/>
        <v/>
      </c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</row>
    <row r="834" spans="1:25" x14ac:dyDescent="0.3">
      <c r="A834" s="1">
        <v>225000000</v>
      </c>
      <c r="I834" s="4" t="str">
        <f t="shared" si="11"/>
        <v/>
      </c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</row>
    <row r="835" spans="1:25" x14ac:dyDescent="0.3">
      <c r="A835" t="s">
        <v>22</v>
      </c>
      <c r="I835" s="4" t="str">
        <f t="shared" ref="I835:I898" si="12">IF(A835="",ROW(A835),IF(ISNUMBER(FIND("타경",A835)),ROW(A835)-1,""))</f>
        <v/>
      </c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</row>
    <row r="836" spans="1:25" x14ac:dyDescent="0.3">
      <c r="A836" s="1">
        <v>92160000</v>
      </c>
      <c r="I836" s="4" t="str">
        <f t="shared" si="12"/>
        <v/>
      </c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</row>
    <row r="837" spans="1:25" x14ac:dyDescent="0.3">
      <c r="A837" t="s">
        <v>7</v>
      </c>
      <c r="I837" s="4" t="str">
        <f t="shared" si="12"/>
        <v/>
      </c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</row>
    <row r="838" spans="1:25" x14ac:dyDescent="0.3">
      <c r="A838" t="s">
        <v>71</v>
      </c>
      <c r="I838" s="4" t="str">
        <f t="shared" si="12"/>
        <v/>
      </c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</row>
    <row r="839" spans="1:25" x14ac:dyDescent="0.3">
      <c r="A839" s="3">
        <v>-0.41</v>
      </c>
      <c r="I839" s="4" t="str">
        <f t="shared" si="12"/>
        <v/>
      </c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</row>
    <row r="840" spans="1:25" x14ac:dyDescent="0.3">
      <c r="A840" s="2">
        <v>45272</v>
      </c>
      <c r="I840" s="4" t="str">
        <f t="shared" si="12"/>
        <v/>
      </c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</row>
    <row r="841" spans="1:25" x14ac:dyDescent="0.3">
      <c r="A841" t="s">
        <v>24</v>
      </c>
      <c r="I841" s="4" t="str">
        <f t="shared" si="12"/>
        <v/>
      </c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</row>
    <row r="842" spans="1:25" x14ac:dyDescent="0.3">
      <c r="A842" t="s">
        <v>25</v>
      </c>
      <c r="I842" s="4" t="str">
        <f t="shared" si="12"/>
        <v/>
      </c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</row>
    <row r="843" spans="1:25" x14ac:dyDescent="0.3">
      <c r="A843">
        <v>366</v>
      </c>
      <c r="I843" s="4" t="str">
        <f t="shared" si="12"/>
        <v/>
      </c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</row>
    <row r="844" spans="1:25" x14ac:dyDescent="0.3">
      <c r="A844" t="s">
        <v>6</v>
      </c>
      <c r="I844" s="4" t="str">
        <f t="shared" si="12"/>
        <v/>
      </c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</row>
    <row r="845" spans="1:25" x14ac:dyDescent="0.3">
      <c r="A845" t="s">
        <v>155</v>
      </c>
      <c r="I845" s="4">
        <f t="shared" si="12"/>
        <v>844</v>
      </c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</row>
    <row r="846" spans="1:25" x14ac:dyDescent="0.3">
      <c r="A846" t="s">
        <v>156</v>
      </c>
      <c r="I846" s="4" t="str">
        <f t="shared" si="12"/>
        <v/>
      </c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</row>
    <row r="847" spans="1:25" x14ac:dyDescent="0.3">
      <c r="A847" t="s">
        <v>21</v>
      </c>
      <c r="I847" s="4" t="str">
        <f t="shared" si="12"/>
        <v/>
      </c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</row>
    <row r="848" spans="1:25" x14ac:dyDescent="0.3">
      <c r="A848" s="1">
        <v>480000000</v>
      </c>
      <c r="I848" s="4" t="str">
        <f t="shared" si="12"/>
        <v/>
      </c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</row>
    <row r="849" spans="1:25" x14ac:dyDescent="0.3">
      <c r="A849" t="s">
        <v>22</v>
      </c>
      <c r="I849" s="4" t="str">
        <f t="shared" si="12"/>
        <v/>
      </c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</row>
    <row r="850" spans="1:25" x14ac:dyDescent="0.3">
      <c r="A850" s="1">
        <v>307200000</v>
      </c>
      <c r="I850" s="4" t="str">
        <f t="shared" si="12"/>
        <v/>
      </c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</row>
    <row r="851" spans="1:25" x14ac:dyDescent="0.3">
      <c r="A851" t="s">
        <v>7</v>
      </c>
      <c r="I851" s="4" t="str">
        <f t="shared" si="12"/>
        <v/>
      </c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</row>
    <row r="852" spans="1:25" x14ac:dyDescent="0.3">
      <c r="A852" t="s">
        <v>11</v>
      </c>
      <c r="I852" s="4" t="str">
        <f t="shared" si="12"/>
        <v/>
      </c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</row>
    <row r="853" spans="1:25" x14ac:dyDescent="0.3">
      <c r="A853" s="3">
        <v>-0.64</v>
      </c>
      <c r="I853" s="4" t="str">
        <f t="shared" si="12"/>
        <v/>
      </c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</row>
    <row r="854" spans="1:25" x14ac:dyDescent="0.3">
      <c r="A854" s="2">
        <v>45272</v>
      </c>
      <c r="I854" s="4" t="str">
        <f t="shared" si="12"/>
        <v/>
      </c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</row>
    <row r="855" spans="1:25" x14ac:dyDescent="0.3">
      <c r="A855" t="s">
        <v>24</v>
      </c>
      <c r="I855" s="4" t="str">
        <f t="shared" si="12"/>
        <v/>
      </c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</row>
    <row r="856" spans="1:25" x14ac:dyDescent="0.3">
      <c r="A856" t="s">
        <v>25</v>
      </c>
      <c r="I856" s="4" t="str">
        <f t="shared" si="12"/>
        <v/>
      </c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</row>
    <row r="857" spans="1:25" x14ac:dyDescent="0.3">
      <c r="A857">
        <v>470</v>
      </c>
      <c r="I857" s="4" t="str">
        <f t="shared" si="12"/>
        <v/>
      </c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</row>
    <row r="858" spans="1:25" x14ac:dyDescent="0.3">
      <c r="A858" t="s">
        <v>17</v>
      </c>
      <c r="I858" s="4" t="str">
        <f t="shared" si="12"/>
        <v/>
      </c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</row>
    <row r="859" spans="1:25" x14ac:dyDescent="0.3">
      <c r="A859" t="s">
        <v>157</v>
      </c>
      <c r="I859" s="4">
        <f t="shared" si="12"/>
        <v>858</v>
      </c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</row>
    <row r="860" spans="1:25" x14ac:dyDescent="0.3">
      <c r="A860" t="s">
        <v>158</v>
      </c>
      <c r="I860" s="4" t="str">
        <f t="shared" si="12"/>
        <v/>
      </c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</row>
    <row r="861" spans="1:25" x14ac:dyDescent="0.3">
      <c r="A861" t="s">
        <v>28</v>
      </c>
      <c r="I861" s="4" t="str">
        <f t="shared" si="12"/>
        <v/>
      </c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</row>
    <row r="862" spans="1:25" x14ac:dyDescent="0.3">
      <c r="A862" t="s">
        <v>21</v>
      </c>
      <c r="I862" s="4" t="str">
        <f t="shared" si="12"/>
        <v/>
      </c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</row>
    <row r="863" spans="1:25" x14ac:dyDescent="0.3">
      <c r="A863" s="1">
        <v>263758000</v>
      </c>
      <c r="I863" s="4" t="str">
        <f t="shared" si="12"/>
        <v/>
      </c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</row>
    <row r="864" spans="1:25" x14ac:dyDescent="0.3">
      <c r="A864" t="s">
        <v>22</v>
      </c>
      <c r="I864" s="4" t="str">
        <f t="shared" si="12"/>
        <v/>
      </c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</row>
    <row r="865" spans="1:25" x14ac:dyDescent="0.3">
      <c r="A865" s="1">
        <v>55314000</v>
      </c>
      <c r="I865" s="4" t="str">
        <f t="shared" si="12"/>
        <v/>
      </c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</row>
    <row r="866" spans="1:25" x14ac:dyDescent="0.3">
      <c r="A866" t="s">
        <v>7</v>
      </c>
      <c r="I866" s="4" t="str">
        <f t="shared" si="12"/>
        <v/>
      </c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</row>
    <row r="867" spans="1:25" x14ac:dyDescent="0.3">
      <c r="A867" t="s">
        <v>130</v>
      </c>
      <c r="I867" s="4" t="str">
        <f t="shared" si="12"/>
        <v/>
      </c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</row>
    <row r="868" spans="1:25" x14ac:dyDescent="0.3">
      <c r="A868" s="3">
        <v>-0.21</v>
      </c>
      <c r="I868" s="4" t="str">
        <f t="shared" si="12"/>
        <v/>
      </c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</row>
    <row r="869" spans="1:25" x14ac:dyDescent="0.3">
      <c r="A869" s="2">
        <v>45272</v>
      </c>
      <c r="I869" s="4" t="str">
        <f t="shared" si="12"/>
        <v/>
      </c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</row>
    <row r="870" spans="1:25" x14ac:dyDescent="0.3">
      <c r="A870" t="s">
        <v>24</v>
      </c>
      <c r="I870" s="4" t="str">
        <f t="shared" si="12"/>
        <v/>
      </c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</row>
    <row r="871" spans="1:25" x14ac:dyDescent="0.3">
      <c r="A871" t="s">
        <v>25</v>
      </c>
      <c r="I871" s="4" t="str">
        <f t="shared" si="12"/>
        <v/>
      </c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</row>
    <row r="872" spans="1:25" x14ac:dyDescent="0.3">
      <c r="A872">
        <v>139</v>
      </c>
      <c r="I872" s="4" t="str">
        <f t="shared" si="12"/>
        <v/>
      </c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</row>
    <row r="873" spans="1:25" x14ac:dyDescent="0.3">
      <c r="A873" t="s">
        <v>6</v>
      </c>
      <c r="I873" s="4" t="str">
        <f t="shared" si="12"/>
        <v/>
      </c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</row>
    <row r="874" spans="1:25" x14ac:dyDescent="0.3">
      <c r="A874" t="s">
        <v>159</v>
      </c>
      <c r="I874" s="4">
        <f t="shared" si="12"/>
        <v>873</v>
      </c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</row>
    <row r="875" spans="1:25" x14ac:dyDescent="0.3">
      <c r="A875" t="s">
        <v>160</v>
      </c>
      <c r="I875" s="4" t="str">
        <f t="shared" si="12"/>
        <v/>
      </c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</row>
    <row r="876" spans="1:25" x14ac:dyDescent="0.3">
      <c r="A876" t="s">
        <v>21</v>
      </c>
      <c r="I876" s="4" t="str">
        <f t="shared" si="12"/>
        <v/>
      </c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</row>
    <row r="877" spans="1:25" x14ac:dyDescent="0.3">
      <c r="A877" s="1">
        <v>1400000000</v>
      </c>
      <c r="I877" s="4" t="str">
        <f t="shared" si="12"/>
        <v/>
      </c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</row>
    <row r="878" spans="1:25" x14ac:dyDescent="0.3">
      <c r="A878" t="s">
        <v>22</v>
      </c>
      <c r="I878" s="4" t="str">
        <f t="shared" si="12"/>
        <v/>
      </c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</row>
    <row r="879" spans="1:25" x14ac:dyDescent="0.3">
      <c r="A879" s="1">
        <v>896000000</v>
      </c>
      <c r="I879" s="4" t="str">
        <f t="shared" si="12"/>
        <v/>
      </c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</row>
    <row r="880" spans="1:25" x14ac:dyDescent="0.3">
      <c r="A880" t="s">
        <v>7</v>
      </c>
      <c r="I880" s="4" t="str">
        <f t="shared" si="12"/>
        <v/>
      </c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</row>
    <row r="881" spans="1:25" x14ac:dyDescent="0.3">
      <c r="A881" t="s">
        <v>9</v>
      </c>
      <c r="I881" s="4" t="str">
        <f t="shared" si="12"/>
        <v/>
      </c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</row>
    <row r="882" spans="1:25" x14ac:dyDescent="0.3">
      <c r="A882" s="3">
        <v>-0.64</v>
      </c>
      <c r="I882" s="4" t="str">
        <f t="shared" si="12"/>
        <v/>
      </c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</row>
    <row r="883" spans="1:25" x14ac:dyDescent="0.3">
      <c r="A883" s="2">
        <v>45272</v>
      </c>
      <c r="I883" s="4" t="str">
        <f t="shared" si="12"/>
        <v/>
      </c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</row>
    <row r="884" spans="1:25" x14ac:dyDescent="0.3">
      <c r="A884" t="s">
        <v>24</v>
      </c>
      <c r="I884" s="4" t="str">
        <f t="shared" si="12"/>
        <v/>
      </c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</row>
    <row r="885" spans="1:25" x14ac:dyDescent="0.3">
      <c r="A885" t="s">
        <v>25</v>
      </c>
      <c r="I885" s="4" t="str">
        <f t="shared" si="12"/>
        <v/>
      </c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</row>
    <row r="886" spans="1:25" x14ac:dyDescent="0.3">
      <c r="A886">
        <v>1753</v>
      </c>
      <c r="I886" s="4" t="str">
        <f t="shared" si="12"/>
        <v/>
      </c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</row>
    <row r="887" spans="1:25" x14ac:dyDescent="0.3">
      <c r="A887" t="s">
        <v>17</v>
      </c>
      <c r="I887" s="4" t="str">
        <f t="shared" si="12"/>
        <v/>
      </c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</row>
    <row r="888" spans="1:25" x14ac:dyDescent="0.3">
      <c r="A888" t="s">
        <v>161</v>
      </c>
      <c r="I888" s="4">
        <f t="shared" si="12"/>
        <v>887</v>
      </c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</row>
    <row r="889" spans="1:25" x14ac:dyDescent="0.3">
      <c r="A889" t="s">
        <v>162</v>
      </c>
      <c r="I889" s="4" t="str">
        <f t="shared" si="12"/>
        <v/>
      </c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</row>
    <row r="890" spans="1:25" x14ac:dyDescent="0.3">
      <c r="A890" t="s">
        <v>20</v>
      </c>
      <c r="I890" s="4" t="str">
        <f t="shared" si="12"/>
        <v/>
      </c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</row>
    <row r="891" spans="1:25" x14ac:dyDescent="0.3">
      <c r="A891" t="s">
        <v>21</v>
      </c>
      <c r="I891" s="4" t="str">
        <f t="shared" si="12"/>
        <v/>
      </c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</row>
    <row r="892" spans="1:25" x14ac:dyDescent="0.3">
      <c r="A892" s="1">
        <v>230000000</v>
      </c>
      <c r="I892" s="4" t="str">
        <f t="shared" si="12"/>
        <v/>
      </c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</row>
    <row r="893" spans="1:25" x14ac:dyDescent="0.3">
      <c r="A893" t="s">
        <v>22</v>
      </c>
      <c r="I893" s="4" t="str">
        <f t="shared" si="12"/>
        <v/>
      </c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</row>
    <row r="894" spans="1:25" x14ac:dyDescent="0.3">
      <c r="A894" s="1">
        <v>60293000</v>
      </c>
      <c r="I894" s="4" t="str">
        <f t="shared" si="12"/>
        <v/>
      </c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</row>
    <row r="895" spans="1:25" x14ac:dyDescent="0.3">
      <c r="A895" t="s">
        <v>7</v>
      </c>
      <c r="I895" s="4" t="str">
        <f t="shared" si="12"/>
        <v/>
      </c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</row>
    <row r="896" spans="1:25" x14ac:dyDescent="0.3">
      <c r="A896" t="s">
        <v>32</v>
      </c>
      <c r="I896" s="4" t="str">
        <f t="shared" si="12"/>
        <v/>
      </c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</row>
    <row r="897" spans="1:25" x14ac:dyDescent="0.3">
      <c r="A897" s="3">
        <v>-0.26</v>
      </c>
      <c r="I897" s="4" t="str">
        <f t="shared" si="12"/>
        <v/>
      </c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</row>
    <row r="898" spans="1:25" x14ac:dyDescent="0.3">
      <c r="A898" s="2">
        <v>45272</v>
      </c>
      <c r="I898" s="4" t="str">
        <f t="shared" si="12"/>
        <v/>
      </c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</row>
    <row r="899" spans="1:25" x14ac:dyDescent="0.3">
      <c r="A899" t="s">
        <v>24</v>
      </c>
      <c r="I899" s="4" t="str">
        <f t="shared" ref="I899:I962" si="13">IF(A899="",ROW(A899),IF(ISNUMBER(FIND("타경",A899)),ROW(A899)-1,""))</f>
        <v/>
      </c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</row>
    <row r="900" spans="1:25" x14ac:dyDescent="0.3">
      <c r="A900" t="s">
        <v>25</v>
      </c>
      <c r="I900" s="4" t="str">
        <f t="shared" si="13"/>
        <v/>
      </c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</row>
    <row r="901" spans="1:25" x14ac:dyDescent="0.3">
      <c r="A901">
        <v>267</v>
      </c>
      <c r="I901" s="4" t="str">
        <f t="shared" si="13"/>
        <v/>
      </c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</row>
    <row r="902" spans="1:25" x14ac:dyDescent="0.3">
      <c r="A902" t="s">
        <v>17</v>
      </c>
      <c r="I902" s="4" t="str">
        <f t="shared" si="13"/>
        <v/>
      </c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</row>
    <row r="903" spans="1:25" x14ac:dyDescent="0.3">
      <c r="A903" t="s">
        <v>163</v>
      </c>
      <c r="I903" s="4">
        <f t="shared" si="13"/>
        <v>902</v>
      </c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</row>
    <row r="904" spans="1:25" x14ac:dyDescent="0.3">
      <c r="A904" t="s">
        <v>164</v>
      </c>
      <c r="I904" s="4" t="str">
        <f t="shared" si="13"/>
        <v/>
      </c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</row>
    <row r="905" spans="1:25" x14ac:dyDescent="0.3">
      <c r="A905" t="s">
        <v>78</v>
      </c>
      <c r="I905" s="4" t="str">
        <f t="shared" si="13"/>
        <v/>
      </c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</row>
    <row r="906" spans="1:25" x14ac:dyDescent="0.3">
      <c r="A906" t="s">
        <v>21</v>
      </c>
      <c r="I906" s="4" t="str">
        <f t="shared" si="13"/>
        <v/>
      </c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</row>
    <row r="907" spans="1:25" x14ac:dyDescent="0.3">
      <c r="A907" s="1">
        <v>648000000</v>
      </c>
      <c r="I907" s="4" t="str">
        <f t="shared" si="13"/>
        <v/>
      </c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</row>
    <row r="908" spans="1:25" x14ac:dyDescent="0.3">
      <c r="A908" t="s">
        <v>22</v>
      </c>
      <c r="I908" s="4" t="str">
        <f t="shared" si="13"/>
        <v/>
      </c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</row>
    <row r="909" spans="1:25" x14ac:dyDescent="0.3">
      <c r="A909" s="1">
        <v>414720000</v>
      </c>
      <c r="I909" s="4" t="str">
        <f t="shared" si="13"/>
        <v/>
      </c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</row>
    <row r="910" spans="1:25" x14ac:dyDescent="0.3">
      <c r="A910" t="s">
        <v>7</v>
      </c>
      <c r="I910" s="4" t="str">
        <f t="shared" si="13"/>
        <v/>
      </c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</row>
    <row r="911" spans="1:25" x14ac:dyDescent="0.3">
      <c r="A911" t="s">
        <v>11</v>
      </c>
      <c r="I911" s="4" t="str">
        <f t="shared" si="13"/>
        <v/>
      </c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</row>
    <row r="912" spans="1:25" x14ac:dyDescent="0.3">
      <c r="A912" s="3">
        <v>-0.64</v>
      </c>
      <c r="I912" s="4" t="str">
        <f t="shared" si="13"/>
        <v/>
      </c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</row>
    <row r="913" spans="1:25" x14ac:dyDescent="0.3">
      <c r="A913" s="2">
        <v>45272</v>
      </c>
      <c r="I913" s="4" t="str">
        <f t="shared" si="13"/>
        <v/>
      </c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</row>
    <row r="914" spans="1:25" x14ac:dyDescent="0.3">
      <c r="A914" t="s">
        <v>24</v>
      </c>
      <c r="I914" s="4" t="str">
        <f t="shared" si="13"/>
        <v/>
      </c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</row>
    <row r="915" spans="1:25" x14ac:dyDescent="0.3">
      <c r="A915" t="s">
        <v>25</v>
      </c>
      <c r="I915" s="4" t="str">
        <f t="shared" si="13"/>
        <v/>
      </c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</row>
    <row r="916" spans="1:25" x14ac:dyDescent="0.3">
      <c r="A916">
        <v>625</v>
      </c>
      <c r="I916" s="4" t="str">
        <f t="shared" si="13"/>
        <v/>
      </c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</row>
    <row r="917" spans="1:25" x14ac:dyDescent="0.3">
      <c r="A917" t="s">
        <v>6</v>
      </c>
      <c r="I917" s="4" t="str">
        <f t="shared" si="13"/>
        <v/>
      </c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</row>
    <row r="918" spans="1:25" x14ac:dyDescent="0.3">
      <c r="A918" t="s">
        <v>165</v>
      </c>
      <c r="I918" s="4">
        <f t="shared" si="13"/>
        <v>917</v>
      </c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</row>
    <row r="919" spans="1:25" x14ac:dyDescent="0.3">
      <c r="A919" t="s">
        <v>166</v>
      </c>
      <c r="I919" s="4" t="str">
        <f t="shared" si="13"/>
        <v/>
      </c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</row>
    <row r="920" spans="1:25" x14ac:dyDescent="0.3">
      <c r="A920" t="s">
        <v>21</v>
      </c>
      <c r="I920" s="4" t="str">
        <f t="shared" si="13"/>
        <v/>
      </c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</row>
    <row r="921" spans="1:25" x14ac:dyDescent="0.3">
      <c r="A921" s="1">
        <v>553000000</v>
      </c>
      <c r="I921" s="4" t="str">
        <f t="shared" si="13"/>
        <v/>
      </c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</row>
    <row r="922" spans="1:25" x14ac:dyDescent="0.3">
      <c r="A922" t="s">
        <v>22</v>
      </c>
      <c r="I922" s="4" t="str">
        <f t="shared" si="13"/>
        <v/>
      </c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</row>
    <row r="923" spans="1:25" x14ac:dyDescent="0.3">
      <c r="A923" s="1">
        <v>553000000</v>
      </c>
      <c r="I923" s="4" t="str">
        <f t="shared" si="13"/>
        <v/>
      </c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</row>
    <row r="924" spans="1:25" x14ac:dyDescent="0.3">
      <c r="A924" t="s">
        <v>7</v>
      </c>
      <c r="I924" s="4" t="str">
        <f t="shared" si="13"/>
        <v/>
      </c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</row>
    <row r="925" spans="1:25" x14ac:dyDescent="0.3">
      <c r="A925" s="3">
        <v>-1</v>
      </c>
      <c r="I925" s="4" t="str">
        <f t="shared" si="13"/>
        <v/>
      </c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</row>
    <row r="926" spans="1:25" x14ac:dyDescent="0.3">
      <c r="A926" s="2">
        <v>45272</v>
      </c>
      <c r="I926" s="4" t="str">
        <f t="shared" si="13"/>
        <v/>
      </c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</row>
    <row r="927" spans="1:25" x14ac:dyDescent="0.3">
      <c r="A927" t="s">
        <v>24</v>
      </c>
      <c r="I927" s="4" t="str">
        <f t="shared" si="13"/>
        <v/>
      </c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</row>
    <row r="928" spans="1:25" x14ac:dyDescent="0.3">
      <c r="A928" t="s">
        <v>25</v>
      </c>
      <c r="I928" s="4" t="str">
        <f t="shared" si="13"/>
        <v/>
      </c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</row>
    <row r="929" spans="1:25" x14ac:dyDescent="0.3">
      <c r="A929">
        <v>100</v>
      </c>
      <c r="I929" s="4" t="str">
        <f t="shared" si="13"/>
        <v/>
      </c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</row>
    <row r="930" spans="1:25" x14ac:dyDescent="0.3">
      <c r="A930" t="s">
        <v>17</v>
      </c>
      <c r="I930" s="4" t="str">
        <f t="shared" si="13"/>
        <v/>
      </c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</row>
    <row r="931" spans="1:25" x14ac:dyDescent="0.3">
      <c r="A931" t="s">
        <v>167</v>
      </c>
      <c r="I931" s="4">
        <f t="shared" si="13"/>
        <v>930</v>
      </c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</row>
    <row r="932" spans="1:25" x14ac:dyDescent="0.3">
      <c r="A932" t="s">
        <v>168</v>
      </c>
      <c r="I932" s="4" t="str">
        <f t="shared" si="13"/>
        <v/>
      </c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</row>
    <row r="933" spans="1:25" x14ac:dyDescent="0.3">
      <c r="A933" t="s">
        <v>169</v>
      </c>
      <c r="I933" s="4" t="str">
        <f t="shared" si="13"/>
        <v/>
      </c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</row>
    <row r="934" spans="1:25" x14ac:dyDescent="0.3">
      <c r="A934" t="s">
        <v>21</v>
      </c>
      <c r="I934" s="4" t="str">
        <f t="shared" si="13"/>
        <v/>
      </c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</row>
    <row r="935" spans="1:25" x14ac:dyDescent="0.3">
      <c r="A935" s="1">
        <v>294000000</v>
      </c>
      <c r="I935" s="4" t="str">
        <f t="shared" si="13"/>
        <v/>
      </c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</row>
    <row r="936" spans="1:25" x14ac:dyDescent="0.3">
      <c r="A936" t="s">
        <v>22</v>
      </c>
      <c r="I936" s="4" t="str">
        <f t="shared" si="13"/>
        <v/>
      </c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</row>
    <row r="937" spans="1:25" x14ac:dyDescent="0.3">
      <c r="A937" s="1">
        <v>188160000</v>
      </c>
      <c r="I937" s="4" t="str">
        <f t="shared" si="13"/>
        <v/>
      </c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</row>
    <row r="938" spans="1:25" x14ac:dyDescent="0.3">
      <c r="A938" t="s">
        <v>7</v>
      </c>
      <c r="I938" s="4" t="str">
        <f t="shared" si="13"/>
        <v/>
      </c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</row>
    <row r="939" spans="1:25" x14ac:dyDescent="0.3">
      <c r="A939" t="s">
        <v>11</v>
      </c>
      <c r="I939" s="4" t="str">
        <f t="shared" si="13"/>
        <v/>
      </c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</row>
    <row r="940" spans="1:25" x14ac:dyDescent="0.3">
      <c r="A940" s="3">
        <v>-0.64</v>
      </c>
      <c r="I940" s="4" t="str">
        <f t="shared" si="13"/>
        <v/>
      </c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</row>
    <row r="941" spans="1:25" x14ac:dyDescent="0.3">
      <c r="A941" s="2">
        <v>45272</v>
      </c>
      <c r="I941" s="4" t="str">
        <f t="shared" si="13"/>
        <v/>
      </c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</row>
    <row r="942" spans="1:25" x14ac:dyDescent="0.3">
      <c r="A942" t="s">
        <v>24</v>
      </c>
      <c r="I942" s="4" t="str">
        <f t="shared" si="13"/>
        <v/>
      </c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</row>
    <row r="943" spans="1:25" x14ac:dyDescent="0.3">
      <c r="A943" t="s">
        <v>25</v>
      </c>
      <c r="I943" s="4" t="str">
        <f t="shared" si="13"/>
        <v/>
      </c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</row>
    <row r="944" spans="1:25" x14ac:dyDescent="0.3">
      <c r="A944">
        <v>160</v>
      </c>
      <c r="I944" s="4" t="str">
        <f t="shared" si="13"/>
        <v/>
      </c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</row>
    <row r="945" spans="1:25" x14ac:dyDescent="0.3">
      <c r="A945" t="s">
        <v>17</v>
      </c>
      <c r="I945" s="4" t="str">
        <f t="shared" si="13"/>
        <v/>
      </c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</row>
    <row r="946" spans="1:25" x14ac:dyDescent="0.3">
      <c r="A946" t="s">
        <v>170</v>
      </c>
      <c r="I946" s="4">
        <f t="shared" si="13"/>
        <v>945</v>
      </c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</row>
    <row r="947" spans="1:25" x14ac:dyDescent="0.3">
      <c r="A947" t="s">
        <v>171</v>
      </c>
      <c r="I947" s="4" t="str">
        <f t="shared" si="13"/>
        <v/>
      </c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</row>
    <row r="948" spans="1:25" x14ac:dyDescent="0.3">
      <c r="A948" t="s">
        <v>20</v>
      </c>
      <c r="I948" s="4" t="str">
        <f t="shared" si="13"/>
        <v/>
      </c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</row>
    <row r="949" spans="1:25" x14ac:dyDescent="0.3">
      <c r="A949" t="s">
        <v>21</v>
      </c>
      <c r="I949" s="4" t="str">
        <f t="shared" si="13"/>
        <v/>
      </c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</row>
    <row r="950" spans="1:25" x14ac:dyDescent="0.3">
      <c r="A950" s="1">
        <v>275000000</v>
      </c>
      <c r="I950" s="4" t="str">
        <f t="shared" si="13"/>
        <v/>
      </c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</row>
    <row r="951" spans="1:25" x14ac:dyDescent="0.3">
      <c r="A951" t="s">
        <v>22</v>
      </c>
      <c r="I951" s="4" t="str">
        <f t="shared" si="13"/>
        <v/>
      </c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</row>
    <row r="952" spans="1:25" x14ac:dyDescent="0.3">
      <c r="A952" s="1">
        <v>220000000</v>
      </c>
      <c r="I952" s="4" t="str">
        <f t="shared" si="13"/>
        <v/>
      </c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</row>
    <row r="953" spans="1:25" x14ac:dyDescent="0.3">
      <c r="A953" t="s">
        <v>7</v>
      </c>
      <c r="I953" s="4" t="str">
        <f t="shared" si="13"/>
        <v/>
      </c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</row>
    <row r="954" spans="1:25" x14ac:dyDescent="0.3">
      <c r="A954" t="s">
        <v>32</v>
      </c>
      <c r="I954" s="4" t="str">
        <f t="shared" si="13"/>
        <v/>
      </c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</row>
    <row r="955" spans="1:25" x14ac:dyDescent="0.3">
      <c r="A955" s="3">
        <v>-0.8</v>
      </c>
      <c r="I955" s="4" t="str">
        <f t="shared" si="13"/>
        <v/>
      </c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</row>
    <row r="956" spans="1:25" x14ac:dyDescent="0.3">
      <c r="A956" s="2">
        <v>45272</v>
      </c>
      <c r="I956" s="4" t="str">
        <f t="shared" si="13"/>
        <v/>
      </c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</row>
    <row r="957" spans="1:25" x14ac:dyDescent="0.3">
      <c r="A957" t="s">
        <v>24</v>
      </c>
      <c r="I957" s="4" t="str">
        <f t="shared" si="13"/>
        <v/>
      </c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</row>
    <row r="958" spans="1:25" x14ac:dyDescent="0.3">
      <c r="A958" t="s">
        <v>25</v>
      </c>
      <c r="I958" s="4" t="str">
        <f t="shared" si="13"/>
        <v/>
      </c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</row>
    <row r="959" spans="1:25" x14ac:dyDescent="0.3">
      <c r="A959">
        <v>452</v>
      </c>
      <c r="I959" s="4" t="str">
        <f t="shared" si="13"/>
        <v/>
      </c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</row>
    <row r="960" spans="1:25" x14ac:dyDescent="0.3">
      <c r="A960" t="s">
        <v>17</v>
      </c>
      <c r="I960" s="4" t="str">
        <f t="shared" si="13"/>
        <v/>
      </c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</row>
    <row r="961" spans="1:25" x14ac:dyDescent="0.3">
      <c r="A961" t="s">
        <v>172</v>
      </c>
      <c r="I961" s="4">
        <f t="shared" si="13"/>
        <v>960</v>
      </c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</row>
    <row r="962" spans="1:25" x14ac:dyDescent="0.3">
      <c r="A962" t="s">
        <v>173</v>
      </c>
      <c r="I962" s="4" t="str">
        <f t="shared" si="13"/>
        <v/>
      </c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</row>
    <row r="963" spans="1:25" x14ac:dyDescent="0.3">
      <c r="A963" t="s">
        <v>20</v>
      </c>
      <c r="I963" s="4" t="str">
        <f t="shared" ref="I963:I1026" si="14">IF(A963="",ROW(A963),IF(ISNUMBER(FIND("타경",A963)),ROW(A963)-1,""))</f>
        <v/>
      </c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</row>
    <row r="964" spans="1:25" x14ac:dyDescent="0.3">
      <c r="A964" t="s">
        <v>21</v>
      </c>
      <c r="I964" s="4" t="str">
        <f t="shared" si="14"/>
        <v/>
      </c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</row>
    <row r="965" spans="1:25" x14ac:dyDescent="0.3">
      <c r="A965" s="1">
        <v>296000000</v>
      </c>
      <c r="I965" s="4" t="str">
        <f t="shared" si="14"/>
        <v/>
      </c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</row>
    <row r="966" spans="1:25" x14ac:dyDescent="0.3">
      <c r="A966" t="s">
        <v>22</v>
      </c>
      <c r="I966" s="4" t="str">
        <f t="shared" si="14"/>
        <v/>
      </c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</row>
    <row r="967" spans="1:25" x14ac:dyDescent="0.3">
      <c r="A967" s="1">
        <v>296000000</v>
      </c>
      <c r="I967" s="4" t="str">
        <f t="shared" si="14"/>
        <v/>
      </c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</row>
    <row r="968" spans="1:25" x14ac:dyDescent="0.3">
      <c r="A968" t="s">
        <v>7</v>
      </c>
      <c r="I968" s="4" t="str">
        <f t="shared" si="14"/>
        <v/>
      </c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</row>
    <row r="969" spans="1:25" x14ac:dyDescent="0.3">
      <c r="A969" t="s">
        <v>149</v>
      </c>
      <c r="I969" s="4" t="str">
        <f t="shared" si="14"/>
        <v/>
      </c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</row>
    <row r="970" spans="1:25" x14ac:dyDescent="0.3">
      <c r="A970" s="3">
        <v>-1</v>
      </c>
      <c r="I970" s="4" t="str">
        <f t="shared" si="14"/>
        <v/>
      </c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</row>
    <row r="971" spans="1:25" x14ac:dyDescent="0.3">
      <c r="A971" s="2">
        <v>45272</v>
      </c>
      <c r="I971" s="4" t="str">
        <f t="shared" si="14"/>
        <v/>
      </c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</row>
    <row r="972" spans="1:25" x14ac:dyDescent="0.3">
      <c r="A972" t="s">
        <v>24</v>
      </c>
      <c r="I972" s="4" t="str">
        <f t="shared" si="14"/>
        <v/>
      </c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</row>
    <row r="973" spans="1:25" x14ac:dyDescent="0.3">
      <c r="A973" t="s">
        <v>25</v>
      </c>
      <c r="I973" s="4" t="str">
        <f t="shared" si="14"/>
        <v/>
      </c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</row>
    <row r="974" spans="1:25" x14ac:dyDescent="0.3">
      <c r="A974">
        <v>240</v>
      </c>
      <c r="I974" s="4" t="str">
        <f t="shared" si="14"/>
        <v/>
      </c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</row>
    <row r="975" spans="1:25" x14ac:dyDescent="0.3">
      <c r="A975" t="s">
        <v>17</v>
      </c>
      <c r="I975" s="4" t="str">
        <f t="shared" si="14"/>
        <v/>
      </c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</row>
    <row r="976" spans="1:25" x14ac:dyDescent="0.3">
      <c r="A976" t="s">
        <v>174</v>
      </c>
      <c r="I976" s="4">
        <f t="shared" si="14"/>
        <v>975</v>
      </c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</row>
    <row r="977" spans="1:25" x14ac:dyDescent="0.3">
      <c r="A977" t="s">
        <v>110</v>
      </c>
      <c r="I977" s="4" t="str">
        <f t="shared" si="14"/>
        <v/>
      </c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</row>
    <row r="978" spans="1:25" x14ac:dyDescent="0.3">
      <c r="A978" t="s">
        <v>20</v>
      </c>
      <c r="I978" s="4" t="str">
        <f t="shared" si="14"/>
        <v/>
      </c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</row>
    <row r="979" spans="1:25" x14ac:dyDescent="0.3">
      <c r="A979" t="s">
        <v>21</v>
      </c>
      <c r="I979" s="4" t="str">
        <f t="shared" si="14"/>
        <v/>
      </c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</row>
    <row r="980" spans="1:25" x14ac:dyDescent="0.3">
      <c r="A980" s="1">
        <v>274000000</v>
      </c>
      <c r="I980" s="4" t="str">
        <f t="shared" si="14"/>
        <v/>
      </c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</row>
    <row r="981" spans="1:25" x14ac:dyDescent="0.3">
      <c r="A981" t="s">
        <v>22</v>
      </c>
      <c r="I981" s="4" t="str">
        <f t="shared" si="14"/>
        <v/>
      </c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</row>
    <row r="982" spans="1:25" x14ac:dyDescent="0.3">
      <c r="A982" s="1">
        <v>71827000</v>
      </c>
      <c r="I982" s="4" t="str">
        <f t="shared" si="14"/>
        <v/>
      </c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</row>
    <row r="983" spans="1:25" x14ac:dyDescent="0.3">
      <c r="A983" t="s">
        <v>7</v>
      </c>
      <c r="I983" s="4" t="str">
        <f t="shared" si="14"/>
        <v/>
      </c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</row>
    <row r="984" spans="1:25" x14ac:dyDescent="0.3">
      <c r="A984" t="s">
        <v>32</v>
      </c>
      <c r="I984" s="4" t="str">
        <f t="shared" si="14"/>
        <v/>
      </c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</row>
    <row r="985" spans="1:25" x14ac:dyDescent="0.3">
      <c r="A985" s="3">
        <v>-0.26</v>
      </c>
      <c r="I985" s="4" t="str">
        <f t="shared" si="14"/>
        <v/>
      </c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</row>
    <row r="986" spans="1:25" x14ac:dyDescent="0.3">
      <c r="A986" s="2">
        <v>45272</v>
      </c>
      <c r="I986" s="4" t="str">
        <f t="shared" si="14"/>
        <v/>
      </c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</row>
    <row r="987" spans="1:25" x14ac:dyDescent="0.3">
      <c r="A987" t="s">
        <v>24</v>
      </c>
      <c r="I987" s="4" t="str">
        <f t="shared" si="14"/>
        <v/>
      </c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</row>
    <row r="988" spans="1:25" x14ac:dyDescent="0.3">
      <c r="A988" t="s">
        <v>25</v>
      </c>
      <c r="I988" s="4" t="str">
        <f t="shared" si="14"/>
        <v/>
      </c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</row>
    <row r="989" spans="1:25" x14ac:dyDescent="0.3">
      <c r="A989">
        <v>117</v>
      </c>
      <c r="I989" s="4" t="str">
        <f t="shared" si="14"/>
        <v/>
      </c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</row>
    <row r="990" spans="1:25" x14ac:dyDescent="0.3">
      <c r="A990" t="s">
        <v>43</v>
      </c>
      <c r="I990" s="4" t="str">
        <f t="shared" si="14"/>
        <v/>
      </c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</row>
    <row r="991" spans="1:25" x14ac:dyDescent="0.3">
      <c r="A991" t="s">
        <v>175</v>
      </c>
      <c r="I991" s="4">
        <f t="shared" si="14"/>
        <v>990</v>
      </c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</row>
    <row r="992" spans="1:25" x14ac:dyDescent="0.3">
      <c r="A992" t="s">
        <v>176</v>
      </c>
      <c r="I992" s="4" t="str">
        <f t="shared" si="14"/>
        <v/>
      </c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</row>
    <row r="993" spans="1:25" x14ac:dyDescent="0.3">
      <c r="A993" t="s">
        <v>177</v>
      </c>
      <c r="I993" s="4" t="str">
        <f t="shared" si="14"/>
        <v/>
      </c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</row>
    <row r="994" spans="1:25" x14ac:dyDescent="0.3">
      <c r="A994" t="s">
        <v>21</v>
      </c>
      <c r="I994" s="4" t="str">
        <f t="shared" si="14"/>
        <v/>
      </c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</row>
    <row r="995" spans="1:25" x14ac:dyDescent="0.3">
      <c r="A995" s="1">
        <v>3680000000</v>
      </c>
      <c r="I995" s="4" t="str">
        <f t="shared" si="14"/>
        <v/>
      </c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</row>
    <row r="996" spans="1:25" x14ac:dyDescent="0.3">
      <c r="A996" t="s">
        <v>22</v>
      </c>
      <c r="I996" s="4" t="str">
        <f t="shared" si="14"/>
        <v/>
      </c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</row>
    <row r="997" spans="1:25" x14ac:dyDescent="0.3">
      <c r="A997" s="1">
        <v>3680000000</v>
      </c>
      <c r="I997" s="4" t="str">
        <f t="shared" si="14"/>
        <v/>
      </c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</row>
    <row r="998" spans="1:25" x14ac:dyDescent="0.3">
      <c r="A998" t="s">
        <v>7</v>
      </c>
      <c r="I998" s="4" t="str">
        <f t="shared" si="14"/>
        <v/>
      </c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</row>
    <row r="999" spans="1:25" x14ac:dyDescent="0.3">
      <c r="A999" s="3">
        <v>-1</v>
      </c>
      <c r="I999" s="4" t="str">
        <f t="shared" si="14"/>
        <v/>
      </c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</row>
    <row r="1000" spans="1:25" x14ac:dyDescent="0.3">
      <c r="A1000" s="2">
        <v>45272</v>
      </c>
      <c r="I1000" s="4" t="str">
        <f t="shared" si="14"/>
        <v/>
      </c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</row>
    <row r="1001" spans="1:25" x14ac:dyDescent="0.3">
      <c r="A1001" t="s">
        <v>24</v>
      </c>
      <c r="I1001" s="4" t="str">
        <f t="shared" si="14"/>
        <v/>
      </c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</row>
    <row r="1002" spans="1:25" x14ac:dyDescent="0.3">
      <c r="A1002" t="s">
        <v>25</v>
      </c>
      <c r="I1002" s="4" t="str">
        <f t="shared" si="14"/>
        <v/>
      </c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</row>
    <row r="1003" spans="1:25" x14ac:dyDescent="0.3">
      <c r="A1003">
        <v>100</v>
      </c>
      <c r="I1003" s="4" t="str">
        <f t="shared" si="14"/>
        <v/>
      </c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</row>
    <row r="1004" spans="1:25" x14ac:dyDescent="0.3">
      <c r="A1004" t="s">
        <v>17</v>
      </c>
      <c r="I1004" s="4" t="str">
        <f t="shared" si="14"/>
        <v/>
      </c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</row>
    <row r="1005" spans="1:25" x14ac:dyDescent="0.3">
      <c r="A1005" t="s">
        <v>178</v>
      </c>
      <c r="I1005" s="4">
        <f t="shared" si="14"/>
        <v>1004</v>
      </c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</row>
    <row r="1006" spans="1:25" x14ac:dyDescent="0.3">
      <c r="A1006" t="s">
        <v>179</v>
      </c>
      <c r="I1006" s="4" t="str">
        <f t="shared" si="14"/>
        <v/>
      </c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</row>
    <row r="1007" spans="1:25" x14ac:dyDescent="0.3">
      <c r="A1007" t="s">
        <v>20</v>
      </c>
      <c r="I1007" s="4" t="str">
        <f t="shared" si="14"/>
        <v/>
      </c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</row>
    <row r="1008" spans="1:25" x14ac:dyDescent="0.3">
      <c r="A1008" t="s">
        <v>21</v>
      </c>
      <c r="I1008" s="4" t="str">
        <f t="shared" si="14"/>
        <v/>
      </c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</row>
    <row r="1009" spans="1:25" x14ac:dyDescent="0.3">
      <c r="A1009" s="1">
        <v>282000000</v>
      </c>
      <c r="I1009" s="4" t="str">
        <f t="shared" si="14"/>
        <v/>
      </c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</row>
    <row r="1010" spans="1:25" x14ac:dyDescent="0.3">
      <c r="A1010" t="s">
        <v>22</v>
      </c>
      <c r="I1010" s="4" t="str">
        <f t="shared" si="14"/>
        <v/>
      </c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</row>
    <row r="1011" spans="1:25" x14ac:dyDescent="0.3">
      <c r="A1011" s="1">
        <v>144384000</v>
      </c>
      <c r="I1011" s="4" t="str">
        <f t="shared" si="14"/>
        <v/>
      </c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</row>
    <row r="1012" spans="1:25" x14ac:dyDescent="0.3">
      <c r="A1012" t="s">
        <v>7</v>
      </c>
      <c r="I1012" s="4" t="str">
        <f t="shared" si="14"/>
        <v/>
      </c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</row>
    <row r="1013" spans="1:25" x14ac:dyDescent="0.3">
      <c r="A1013" t="s">
        <v>9</v>
      </c>
      <c r="I1013" s="4" t="str">
        <f t="shared" si="14"/>
        <v/>
      </c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</row>
    <row r="1014" spans="1:25" x14ac:dyDescent="0.3">
      <c r="A1014" s="3">
        <v>-0.51</v>
      </c>
      <c r="I1014" s="4" t="str">
        <f t="shared" si="14"/>
        <v/>
      </c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</row>
    <row r="1015" spans="1:25" x14ac:dyDescent="0.3">
      <c r="A1015" s="2">
        <v>45272</v>
      </c>
      <c r="I1015" s="4" t="str">
        <f t="shared" si="14"/>
        <v/>
      </c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</row>
    <row r="1016" spans="1:25" x14ac:dyDescent="0.3">
      <c r="A1016" t="s">
        <v>24</v>
      </c>
      <c r="I1016" s="4" t="str">
        <f t="shared" si="14"/>
        <v/>
      </c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</row>
    <row r="1017" spans="1:25" x14ac:dyDescent="0.3">
      <c r="A1017" t="s">
        <v>25</v>
      </c>
      <c r="I1017" s="4" t="str">
        <f t="shared" si="14"/>
        <v/>
      </c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</row>
    <row r="1018" spans="1:25" x14ac:dyDescent="0.3">
      <c r="A1018">
        <v>79</v>
      </c>
      <c r="I1018" s="4" t="str">
        <f t="shared" si="14"/>
        <v/>
      </c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</row>
    <row r="1019" spans="1:25" x14ac:dyDescent="0.3">
      <c r="A1019" t="s">
        <v>17</v>
      </c>
      <c r="I1019" s="4" t="str">
        <f t="shared" si="14"/>
        <v/>
      </c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</row>
    <row r="1020" spans="1:25" x14ac:dyDescent="0.3">
      <c r="A1020" t="s">
        <v>180</v>
      </c>
      <c r="I1020" s="4">
        <f t="shared" si="14"/>
        <v>1019</v>
      </c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</row>
    <row r="1021" spans="1:25" x14ac:dyDescent="0.3">
      <c r="A1021" t="s">
        <v>181</v>
      </c>
      <c r="I1021" s="4" t="str">
        <f t="shared" si="14"/>
        <v/>
      </c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</row>
    <row r="1022" spans="1:25" x14ac:dyDescent="0.3">
      <c r="A1022" t="s">
        <v>20</v>
      </c>
      <c r="I1022" s="4" t="str">
        <f t="shared" si="14"/>
        <v/>
      </c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</row>
    <row r="1023" spans="1:25" x14ac:dyDescent="0.3">
      <c r="A1023" t="s">
        <v>21</v>
      </c>
      <c r="I1023" s="4" t="str">
        <f t="shared" si="14"/>
        <v/>
      </c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</row>
    <row r="1024" spans="1:25" x14ac:dyDescent="0.3">
      <c r="A1024" s="1">
        <v>285000000</v>
      </c>
      <c r="I1024" s="4" t="str">
        <f t="shared" si="14"/>
        <v/>
      </c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</row>
    <row r="1025" spans="1:25" x14ac:dyDescent="0.3">
      <c r="A1025" t="s">
        <v>22</v>
      </c>
      <c r="I1025" s="4" t="str">
        <f t="shared" si="14"/>
        <v/>
      </c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</row>
    <row r="1026" spans="1:25" x14ac:dyDescent="0.3">
      <c r="A1026" s="1">
        <v>145920000</v>
      </c>
      <c r="I1026" s="4" t="str">
        <f t="shared" si="14"/>
        <v/>
      </c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</row>
    <row r="1027" spans="1:25" x14ac:dyDescent="0.3">
      <c r="A1027" t="s">
        <v>7</v>
      </c>
      <c r="I1027" s="4" t="str">
        <f t="shared" ref="I1027:I1090" si="15">IF(A1027="",ROW(A1027),IF(ISNUMBER(FIND("타경",A1027)),ROW(A1027)-1,""))</f>
        <v/>
      </c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</row>
    <row r="1028" spans="1:25" x14ac:dyDescent="0.3">
      <c r="A1028" t="s">
        <v>9</v>
      </c>
      <c r="I1028" s="4" t="str">
        <f t="shared" si="15"/>
        <v/>
      </c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</row>
    <row r="1029" spans="1:25" x14ac:dyDescent="0.3">
      <c r="A1029" s="3">
        <v>-0.51</v>
      </c>
      <c r="I1029" s="4" t="str">
        <f t="shared" si="15"/>
        <v/>
      </c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</row>
    <row r="1030" spans="1:25" x14ac:dyDescent="0.3">
      <c r="A1030" s="2">
        <v>45272</v>
      </c>
      <c r="I1030" s="4" t="str">
        <f t="shared" si="15"/>
        <v/>
      </c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</row>
    <row r="1031" spans="1:25" x14ac:dyDescent="0.3">
      <c r="A1031" t="s">
        <v>24</v>
      </c>
      <c r="I1031" s="4" t="str">
        <f t="shared" si="15"/>
        <v/>
      </c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</row>
    <row r="1032" spans="1:25" x14ac:dyDescent="0.3">
      <c r="A1032" t="s">
        <v>25</v>
      </c>
      <c r="I1032" s="4" t="str">
        <f t="shared" si="15"/>
        <v/>
      </c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</row>
    <row r="1033" spans="1:25" x14ac:dyDescent="0.3">
      <c r="A1033">
        <v>63</v>
      </c>
      <c r="I1033" s="4" t="str">
        <f t="shared" si="15"/>
        <v/>
      </c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</row>
    <row r="1034" spans="1:25" x14ac:dyDescent="0.3">
      <c r="A1034" t="s">
        <v>17</v>
      </c>
      <c r="I1034" s="4" t="str">
        <f t="shared" si="15"/>
        <v/>
      </c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</row>
    <row r="1035" spans="1:25" x14ac:dyDescent="0.3">
      <c r="A1035" t="s">
        <v>182</v>
      </c>
      <c r="I1035" s="4">
        <f t="shared" si="15"/>
        <v>1034</v>
      </c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</row>
    <row r="1036" spans="1:25" x14ac:dyDescent="0.3">
      <c r="A1036" t="s">
        <v>181</v>
      </c>
      <c r="I1036" s="4" t="str">
        <f t="shared" si="15"/>
        <v/>
      </c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</row>
    <row r="1037" spans="1:25" x14ac:dyDescent="0.3">
      <c r="A1037" t="s">
        <v>20</v>
      </c>
      <c r="I1037" s="4" t="str">
        <f t="shared" si="15"/>
        <v/>
      </c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</row>
    <row r="1038" spans="1:25" x14ac:dyDescent="0.3">
      <c r="A1038" t="s">
        <v>21</v>
      </c>
      <c r="I1038" s="4" t="str">
        <f t="shared" si="15"/>
        <v/>
      </c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</row>
    <row r="1039" spans="1:25" x14ac:dyDescent="0.3">
      <c r="A1039" s="1">
        <v>285000000</v>
      </c>
      <c r="I1039" s="4" t="str">
        <f t="shared" si="15"/>
        <v/>
      </c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</row>
    <row r="1040" spans="1:25" x14ac:dyDescent="0.3">
      <c r="A1040" t="s">
        <v>22</v>
      </c>
      <c r="I1040" s="4" t="str">
        <f t="shared" si="15"/>
        <v/>
      </c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</row>
    <row r="1041" spans="1:25" x14ac:dyDescent="0.3">
      <c r="A1041" s="1">
        <v>145920000</v>
      </c>
      <c r="I1041" s="4" t="str">
        <f t="shared" si="15"/>
        <v/>
      </c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</row>
    <row r="1042" spans="1:25" x14ac:dyDescent="0.3">
      <c r="A1042" t="s">
        <v>7</v>
      </c>
      <c r="I1042" s="4" t="str">
        <f t="shared" si="15"/>
        <v/>
      </c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</row>
    <row r="1043" spans="1:25" x14ac:dyDescent="0.3">
      <c r="A1043" t="s">
        <v>9</v>
      </c>
      <c r="I1043" s="4" t="str">
        <f t="shared" si="15"/>
        <v/>
      </c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</row>
    <row r="1044" spans="1:25" x14ac:dyDescent="0.3">
      <c r="A1044" s="3">
        <v>-0.51</v>
      </c>
      <c r="I1044" s="4" t="str">
        <f t="shared" si="15"/>
        <v/>
      </c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</row>
    <row r="1045" spans="1:25" x14ac:dyDescent="0.3">
      <c r="A1045" s="2">
        <v>45272</v>
      </c>
      <c r="I1045" s="4" t="str">
        <f t="shared" si="15"/>
        <v/>
      </c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</row>
    <row r="1046" spans="1:25" x14ac:dyDescent="0.3">
      <c r="A1046" t="s">
        <v>24</v>
      </c>
      <c r="I1046" s="4" t="str">
        <f t="shared" si="15"/>
        <v/>
      </c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</row>
    <row r="1047" spans="1:25" x14ac:dyDescent="0.3">
      <c r="A1047" t="s">
        <v>25</v>
      </c>
      <c r="I1047" s="4" t="str">
        <f t="shared" si="15"/>
        <v/>
      </c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</row>
    <row r="1048" spans="1:25" x14ac:dyDescent="0.3">
      <c r="A1048">
        <v>56</v>
      </c>
      <c r="I1048" s="4" t="str">
        <f t="shared" si="15"/>
        <v/>
      </c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</row>
    <row r="1049" spans="1:25" x14ac:dyDescent="0.3">
      <c r="A1049" t="s">
        <v>17</v>
      </c>
      <c r="I1049" s="4" t="str">
        <f t="shared" si="15"/>
        <v/>
      </c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</row>
    <row r="1050" spans="1:25" x14ac:dyDescent="0.3">
      <c r="A1050" t="s">
        <v>183</v>
      </c>
      <c r="I1050" s="4">
        <f t="shared" si="15"/>
        <v>1049</v>
      </c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</row>
    <row r="1051" spans="1:25" x14ac:dyDescent="0.3">
      <c r="A1051" t="s">
        <v>184</v>
      </c>
      <c r="I1051" s="4" t="str">
        <f t="shared" si="15"/>
        <v/>
      </c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</row>
    <row r="1052" spans="1:25" x14ac:dyDescent="0.3">
      <c r="A1052" t="s">
        <v>20</v>
      </c>
      <c r="I1052" s="4" t="str">
        <f t="shared" si="15"/>
        <v/>
      </c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</row>
    <row r="1053" spans="1:25" x14ac:dyDescent="0.3">
      <c r="A1053" t="s">
        <v>21</v>
      </c>
      <c r="I1053" s="4" t="str">
        <f t="shared" si="15"/>
        <v/>
      </c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</row>
    <row r="1054" spans="1:25" x14ac:dyDescent="0.3">
      <c r="A1054" s="1">
        <v>284000000</v>
      </c>
      <c r="I1054" s="4" t="str">
        <f t="shared" si="15"/>
        <v/>
      </c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</row>
    <row r="1055" spans="1:25" x14ac:dyDescent="0.3">
      <c r="A1055" t="s">
        <v>22</v>
      </c>
      <c r="I1055" s="4" t="str">
        <f t="shared" si="15"/>
        <v/>
      </c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</row>
    <row r="1056" spans="1:25" x14ac:dyDescent="0.3">
      <c r="A1056" s="1">
        <v>145408000</v>
      </c>
      <c r="I1056" s="4" t="str">
        <f t="shared" si="15"/>
        <v/>
      </c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</row>
    <row r="1057" spans="1:25" x14ac:dyDescent="0.3">
      <c r="A1057" t="s">
        <v>7</v>
      </c>
      <c r="I1057" s="4" t="str">
        <f t="shared" si="15"/>
        <v/>
      </c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</row>
    <row r="1058" spans="1:25" x14ac:dyDescent="0.3">
      <c r="A1058" t="s">
        <v>9</v>
      </c>
      <c r="I1058" s="4" t="str">
        <f t="shared" si="15"/>
        <v/>
      </c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</row>
    <row r="1059" spans="1:25" x14ac:dyDescent="0.3">
      <c r="A1059" s="3">
        <v>-0.51</v>
      </c>
      <c r="I1059" s="4" t="str">
        <f t="shared" si="15"/>
        <v/>
      </c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  <c r="Y1059" s="5"/>
    </row>
    <row r="1060" spans="1:25" x14ac:dyDescent="0.3">
      <c r="A1060" s="2">
        <v>45272</v>
      </c>
      <c r="I1060" s="4" t="str">
        <f t="shared" si="15"/>
        <v/>
      </c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</row>
    <row r="1061" spans="1:25" x14ac:dyDescent="0.3">
      <c r="A1061" t="s">
        <v>24</v>
      </c>
      <c r="I1061" s="4" t="str">
        <f t="shared" si="15"/>
        <v/>
      </c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</row>
    <row r="1062" spans="1:25" x14ac:dyDescent="0.3">
      <c r="A1062" t="s">
        <v>25</v>
      </c>
      <c r="I1062" s="4" t="str">
        <f t="shared" si="15"/>
        <v/>
      </c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</row>
    <row r="1063" spans="1:25" x14ac:dyDescent="0.3">
      <c r="A1063">
        <v>53</v>
      </c>
      <c r="I1063" s="4" t="str">
        <f t="shared" si="15"/>
        <v/>
      </c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</row>
    <row r="1064" spans="1:25" x14ac:dyDescent="0.3">
      <c r="A1064" t="s">
        <v>17</v>
      </c>
      <c r="I1064" s="4" t="str">
        <f t="shared" si="15"/>
        <v/>
      </c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</row>
    <row r="1065" spans="1:25" x14ac:dyDescent="0.3">
      <c r="A1065" t="s">
        <v>185</v>
      </c>
      <c r="I1065" s="4">
        <f t="shared" si="15"/>
        <v>1064</v>
      </c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</row>
    <row r="1066" spans="1:25" x14ac:dyDescent="0.3">
      <c r="A1066" t="s">
        <v>186</v>
      </c>
      <c r="I1066" s="4" t="str">
        <f t="shared" si="15"/>
        <v/>
      </c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</row>
    <row r="1067" spans="1:25" x14ac:dyDescent="0.3">
      <c r="A1067" t="s">
        <v>20</v>
      </c>
      <c r="I1067" s="4" t="str">
        <f t="shared" si="15"/>
        <v/>
      </c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</row>
    <row r="1068" spans="1:25" x14ac:dyDescent="0.3">
      <c r="A1068" t="s">
        <v>21</v>
      </c>
      <c r="I1068" s="4" t="str">
        <f t="shared" si="15"/>
        <v/>
      </c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</row>
    <row r="1069" spans="1:25" x14ac:dyDescent="0.3">
      <c r="A1069" s="1">
        <v>364000000</v>
      </c>
      <c r="I1069" s="4" t="str">
        <f t="shared" si="15"/>
        <v/>
      </c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  <c r="Y1069" s="5"/>
    </row>
    <row r="1070" spans="1:25" x14ac:dyDescent="0.3">
      <c r="A1070" t="s">
        <v>22</v>
      </c>
      <c r="I1070" s="4" t="str">
        <f t="shared" si="15"/>
        <v/>
      </c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</row>
    <row r="1071" spans="1:25" x14ac:dyDescent="0.3">
      <c r="A1071" s="1">
        <v>186368000</v>
      </c>
      <c r="I1071" s="4" t="str">
        <f t="shared" si="15"/>
        <v/>
      </c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</row>
    <row r="1072" spans="1:25" x14ac:dyDescent="0.3">
      <c r="A1072" t="s">
        <v>7</v>
      </c>
      <c r="I1072" s="4" t="str">
        <f t="shared" si="15"/>
        <v/>
      </c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</row>
    <row r="1073" spans="1:25" x14ac:dyDescent="0.3">
      <c r="A1073" t="s">
        <v>9</v>
      </c>
      <c r="I1073" s="4" t="str">
        <f t="shared" si="15"/>
        <v/>
      </c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</row>
    <row r="1074" spans="1:25" x14ac:dyDescent="0.3">
      <c r="A1074" s="3">
        <v>-0.51</v>
      </c>
      <c r="I1074" s="4" t="str">
        <f t="shared" si="15"/>
        <v/>
      </c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</row>
    <row r="1075" spans="1:25" x14ac:dyDescent="0.3">
      <c r="A1075" s="2">
        <v>45272</v>
      </c>
      <c r="I1075" s="4" t="str">
        <f t="shared" si="15"/>
        <v/>
      </c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</row>
    <row r="1076" spans="1:25" x14ac:dyDescent="0.3">
      <c r="A1076" t="s">
        <v>24</v>
      </c>
      <c r="I1076" s="4" t="str">
        <f t="shared" si="15"/>
        <v/>
      </c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</row>
    <row r="1077" spans="1:25" x14ac:dyDescent="0.3">
      <c r="A1077" t="s">
        <v>25</v>
      </c>
      <c r="I1077" s="4" t="str">
        <f t="shared" si="15"/>
        <v/>
      </c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</row>
    <row r="1078" spans="1:25" x14ac:dyDescent="0.3">
      <c r="A1078">
        <v>56</v>
      </c>
      <c r="I1078" s="4" t="str">
        <f t="shared" si="15"/>
        <v/>
      </c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</row>
    <row r="1079" spans="1:25" x14ac:dyDescent="0.3">
      <c r="A1079" t="s">
        <v>17</v>
      </c>
      <c r="I1079" s="4" t="str">
        <f t="shared" si="15"/>
        <v/>
      </c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</row>
    <row r="1080" spans="1:25" x14ac:dyDescent="0.3">
      <c r="A1080" t="s">
        <v>187</v>
      </c>
      <c r="I1080" s="4">
        <f t="shared" si="15"/>
        <v>1079</v>
      </c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</row>
    <row r="1081" spans="1:25" x14ac:dyDescent="0.3">
      <c r="A1081" t="s">
        <v>188</v>
      </c>
      <c r="I1081" s="4" t="str">
        <f t="shared" si="15"/>
        <v/>
      </c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</row>
    <row r="1082" spans="1:25" x14ac:dyDescent="0.3">
      <c r="A1082" t="s">
        <v>20</v>
      </c>
      <c r="I1082" s="4" t="str">
        <f t="shared" si="15"/>
        <v/>
      </c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</row>
    <row r="1083" spans="1:25" x14ac:dyDescent="0.3">
      <c r="A1083" t="s">
        <v>21</v>
      </c>
      <c r="I1083" s="4" t="str">
        <f t="shared" si="15"/>
        <v/>
      </c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</row>
    <row r="1084" spans="1:25" x14ac:dyDescent="0.3">
      <c r="A1084" s="1">
        <v>336000000</v>
      </c>
      <c r="I1084" s="4" t="str">
        <f t="shared" si="15"/>
        <v/>
      </c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</row>
    <row r="1085" spans="1:25" x14ac:dyDescent="0.3">
      <c r="A1085" t="s">
        <v>22</v>
      </c>
      <c r="I1085" s="4" t="str">
        <f t="shared" si="15"/>
        <v/>
      </c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</row>
    <row r="1086" spans="1:25" x14ac:dyDescent="0.3">
      <c r="A1086" s="1">
        <v>172032000</v>
      </c>
      <c r="I1086" s="4" t="str">
        <f t="shared" si="15"/>
        <v/>
      </c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</row>
    <row r="1087" spans="1:25" x14ac:dyDescent="0.3">
      <c r="A1087" t="s">
        <v>7</v>
      </c>
      <c r="I1087" s="4" t="str">
        <f t="shared" si="15"/>
        <v/>
      </c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</row>
    <row r="1088" spans="1:25" x14ac:dyDescent="0.3">
      <c r="A1088" t="s">
        <v>9</v>
      </c>
      <c r="I1088" s="4" t="str">
        <f t="shared" si="15"/>
        <v/>
      </c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</row>
    <row r="1089" spans="1:25" x14ac:dyDescent="0.3">
      <c r="A1089" s="3">
        <v>-0.51</v>
      </c>
      <c r="I1089" s="4" t="str">
        <f t="shared" si="15"/>
        <v/>
      </c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</row>
    <row r="1090" spans="1:25" x14ac:dyDescent="0.3">
      <c r="A1090" s="2">
        <v>45272</v>
      </c>
      <c r="I1090" s="4" t="str">
        <f t="shared" si="15"/>
        <v/>
      </c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</row>
    <row r="1091" spans="1:25" x14ac:dyDescent="0.3">
      <c r="A1091" t="s">
        <v>24</v>
      </c>
      <c r="I1091" s="4" t="str">
        <f t="shared" ref="I1091:I1154" si="16">IF(A1091="",ROW(A1091),IF(ISNUMBER(FIND("타경",A1091)),ROW(A1091)-1,""))</f>
        <v/>
      </c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</row>
    <row r="1092" spans="1:25" x14ac:dyDescent="0.3">
      <c r="A1092" t="s">
        <v>25</v>
      </c>
      <c r="I1092" s="4" t="str">
        <f t="shared" si="16"/>
        <v/>
      </c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</row>
    <row r="1093" spans="1:25" x14ac:dyDescent="0.3">
      <c r="A1093">
        <v>57</v>
      </c>
      <c r="I1093" s="4" t="str">
        <f t="shared" si="16"/>
        <v/>
      </c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</row>
    <row r="1094" spans="1:25" x14ac:dyDescent="0.3">
      <c r="A1094" t="s">
        <v>17</v>
      </c>
      <c r="I1094" s="4" t="str">
        <f t="shared" si="16"/>
        <v/>
      </c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</row>
    <row r="1095" spans="1:25" x14ac:dyDescent="0.3">
      <c r="A1095" t="s">
        <v>189</v>
      </c>
      <c r="I1095" s="4">
        <f t="shared" si="16"/>
        <v>1094</v>
      </c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</row>
    <row r="1096" spans="1:25" x14ac:dyDescent="0.3">
      <c r="A1096" t="s">
        <v>190</v>
      </c>
      <c r="I1096" s="4" t="str">
        <f t="shared" si="16"/>
        <v/>
      </c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</row>
    <row r="1097" spans="1:25" x14ac:dyDescent="0.3">
      <c r="A1097" t="s">
        <v>20</v>
      </c>
      <c r="I1097" s="4" t="str">
        <f t="shared" si="16"/>
        <v/>
      </c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</row>
    <row r="1098" spans="1:25" x14ac:dyDescent="0.3">
      <c r="A1098" t="s">
        <v>21</v>
      </c>
      <c r="I1098" s="4" t="str">
        <f t="shared" si="16"/>
        <v/>
      </c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</row>
    <row r="1099" spans="1:25" x14ac:dyDescent="0.3">
      <c r="A1099" s="1">
        <v>322000000</v>
      </c>
      <c r="I1099" s="4" t="str">
        <f t="shared" si="16"/>
        <v/>
      </c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</row>
    <row r="1100" spans="1:25" x14ac:dyDescent="0.3">
      <c r="A1100" t="s">
        <v>22</v>
      </c>
      <c r="I1100" s="4" t="str">
        <f t="shared" si="16"/>
        <v/>
      </c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</row>
    <row r="1101" spans="1:25" x14ac:dyDescent="0.3">
      <c r="A1101" s="1">
        <v>164864000</v>
      </c>
      <c r="I1101" s="4" t="str">
        <f t="shared" si="16"/>
        <v/>
      </c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</row>
    <row r="1102" spans="1:25" x14ac:dyDescent="0.3">
      <c r="A1102" t="s">
        <v>7</v>
      </c>
      <c r="I1102" s="4" t="str">
        <f t="shared" si="16"/>
        <v/>
      </c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</row>
    <row r="1103" spans="1:25" x14ac:dyDescent="0.3">
      <c r="A1103" t="s">
        <v>9</v>
      </c>
      <c r="I1103" s="4" t="str">
        <f t="shared" si="16"/>
        <v/>
      </c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</row>
    <row r="1104" spans="1:25" x14ac:dyDescent="0.3">
      <c r="A1104" s="3">
        <v>-0.51</v>
      </c>
      <c r="I1104" s="4" t="str">
        <f t="shared" si="16"/>
        <v/>
      </c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</row>
    <row r="1105" spans="1:25" x14ac:dyDescent="0.3">
      <c r="A1105" s="2">
        <v>45272</v>
      </c>
      <c r="I1105" s="4" t="str">
        <f t="shared" si="16"/>
        <v/>
      </c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</row>
    <row r="1106" spans="1:25" x14ac:dyDescent="0.3">
      <c r="A1106" t="s">
        <v>24</v>
      </c>
      <c r="I1106" s="4" t="str">
        <f t="shared" si="16"/>
        <v/>
      </c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</row>
    <row r="1107" spans="1:25" x14ac:dyDescent="0.3">
      <c r="A1107" t="s">
        <v>25</v>
      </c>
      <c r="I1107" s="4" t="str">
        <f t="shared" si="16"/>
        <v/>
      </c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</row>
    <row r="1108" spans="1:25" x14ac:dyDescent="0.3">
      <c r="A1108">
        <v>61</v>
      </c>
      <c r="I1108" s="4" t="str">
        <f t="shared" si="16"/>
        <v/>
      </c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</row>
    <row r="1109" spans="1:25" x14ac:dyDescent="0.3">
      <c r="A1109" t="s">
        <v>6</v>
      </c>
      <c r="I1109" s="4" t="str">
        <f t="shared" si="16"/>
        <v/>
      </c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</row>
    <row r="1110" spans="1:25" x14ac:dyDescent="0.3">
      <c r="A1110" t="s">
        <v>191</v>
      </c>
      <c r="I1110" s="4">
        <f t="shared" si="16"/>
        <v>1109</v>
      </c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</row>
    <row r="1111" spans="1:25" x14ac:dyDescent="0.3">
      <c r="A1111" t="s">
        <v>192</v>
      </c>
      <c r="I1111" s="4" t="str">
        <f t="shared" si="16"/>
        <v/>
      </c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</row>
    <row r="1112" spans="1:25" x14ac:dyDescent="0.3">
      <c r="A1112" t="s">
        <v>78</v>
      </c>
      <c r="I1112" s="4" t="str">
        <f t="shared" si="16"/>
        <v/>
      </c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  <c r="Y1112" s="5"/>
    </row>
    <row r="1113" spans="1:25" x14ac:dyDescent="0.3">
      <c r="A1113" t="s">
        <v>21</v>
      </c>
      <c r="I1113" s="4" t="str">
        <f t="shared" si="16"/>
        <v/>
      </c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  <c r="Y1113" s="5"/>
    </row>
    <row r="1114" spans="1:25" x14ac:dyDescent="0.3">
      <c r="A1114" s="1">
        <v>470000000</v>
      </c>
      <c r="I1114" s="4" t="str">
        <f t="shared" si="16"/>
        <v/>
      </c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</row>
    <row r="1115" spans="1:25" x14ac:dyDescent="0.3">
      <c r="A1115" t="s">
        <v>22</v>
      </c>
      <c r="I1115" s="4" t="str">
        <f t="shared" si="16"/>
        <v/>
      </c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  <c r="Y1115" s="5"/>
    </row>
    <row r="1116" spans="1:25" x14ac:dyDescent="0.3">
      <c r="A1116" s="1">
        <v>376000000</v>
      </c>
      <c r="I1116" s="4" t="str">
        <f t="shared" si="16"/>
        <v/>
      </c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</row>
    <row r="1117" spans="1:25" x14ac:dyDescent="0.3">
      <c r="A1117" t="s">
        <v>7</v>
      </c>
      <c r="I1117" s="4" t="str">
        <f t="shared" si="16"/>
        <v/>
      </c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</row>
    <row r="1118" spans="1:25" x14ac:dyDescent="0.3">
      <c r="A1118" t="s">
        <v>10</v>
      </c>
      <c r="I1118" s="4" t="str">
        <f t="shared" si="16"/>
        <v/>
      </c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</row>
    <row r="1119" spans="1:25" x14ac:dyDescent="0.3">
      <c r="A1119" s="3">
        <v>-0.8</v>
      </c>
      <c r="I1119" s="4" t="str">
        <f t="shared" si="16"/>
        <v/>
      </c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</row>
    <row r="1120" spans="1:25" x14ac:dyDescent="0.3">
      <c r="A1120" s="2">
        <v>45272</v>
      </c>
      <c r="I1120" s="4" t="str">
        <f t="shared" si="16"/>
        <v/>
      </c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</row>
    <row r="1121" spans="1:25" x14ac:dyDescent="0.3">
      <c r="A1121" t="s">
        <v>24</v>
      </c>
      <c r="I1121" s="4" t="str">
        <f t="shared" si="16"/>
        <v/>
      </c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  <c r="Y1121" s="5"/>
    </row>
    <row r="1122" spans="1:25" x14ac:dyDescent="0.3">
      <c r="A1122" t="s">
        <v>25</v>
      </c>
      <c r="I1122" s="4" t="str">
        <f t="shared" si="16"/>
        <v/>
      </c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</row>
    <row r="1123" spans="1:25" x14ac:dyDescent="0.3">
      <c r="A1123">
        <v>194</v>
      </c>
      <c r="I1123" s="4" t="str">
        <f t="shared" si="16"/>
        <v/>
      </c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</row>
    <row r="1124" spans="1:25" x14ac:dyDescent="0.3">
      <c r="A1124" t="s">
        <v>6</v>
      </c>
      <c r="I1124" s="4" t="str">
        <f t="shared" si="16"/>
        <v/>
      </c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</row>
    <row r="1125" spans="1:25" x14ac:dyDescent="0.3">
      <c r="A1125" t="s">
        <v>193</v>
      </c>
      <c r="I1125" s="4">
        <f t="shared" si="16"/>
        <v>1124</v>
      </c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</row>
    <row r="1126" spans="1:25" x14ac:dyDescent="0.3">
      <c r="A1126" t="s">
        <v>194</v>
      </c>
      <c r="I1126" s="4" t="str">
        <f t="shared" si="16"/>
        <v/>
      </c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</row>
    <row r="1127" spans="1:25" x14ac:dyDescent="0.3">
      <c r="A1127" t="s">
        <v>28</v>
      </c>
      <c r="I1127" s="4" t="str">
        <f t="shared" si="16"/>
        <v/>
      </c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</row>
    <row r="1128" spans="1:25" x14ac:dyDescent="0.3">
      <c r="A1128" t="s">
        <v>21</v>
      </c>
      <c r="I1128" s="4" t="str">
        <f t="shared" si="16"/>
        <v/>
      </c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</row>
    <row r="1129" spans="1:25" x14ac:dyDescent="0.3">
      <c r="A1129" s="1">
        <v>349000000</v>
      </c>
      <c r="I1129" s="4" t="str">
        <f t="shared" si="16"/>
        <v/>
      </c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</row>
    <row r="1130" spans="1:25" x14ac:dyDescent="0.3">
      <c r="A1130" t="s">
        <v>22</v>
      </c>
      <c r="I1130" s="4" t="str">
        <f t="shared" si="16"/>
        <v/>
      </c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</row>
    <row r="1131" spans="1:25" x14ac:dyDescent="0.3">
      <c r="A1131" s="1">
        <v>91488000</v>
      </c>
      <c r="I1131" s="4" t="str">
        <f t="shared" si="16"/>
        <v/>
      </c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</row>
    <row r="1132" spans="1:25" x14ac:dyDescent="0.3">
      <c r="A1132" t="s">
        <v>7</v>
      </c>
      <c r="I1132" s="4" t="str">
        <f t="shared" si="16"/>
        <v/>
      </c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</row>
    <row r="1133" spans="1:25" x14ac:dyDescent="0.3">
      <c r="A1133" t="s">
        <v>32</v>
      </c>
      <c r="I1133" s="4" t="str">
        <f t="shared" si="16"/>
        <v/>
      </c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</row>
    <row r="1134" spans="1:25" x14ac:dyDescent="0.3">
      <c r="A1134" s="3">
        <v>-0.26</v>
      </c>
      <c r="I1134" s="4" t="str">
        <f t="shared" si="16"/>
        <v/>
      </c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</row>
    <row r="1135" spans="1:25" x14ac:dyDescent="0.3">
      <c r="A1135" s="2">
        <v>45272</v>
      </c>
      <c r="I1135" s="4" t="str">
        <f t="shared" si="16"/>
        <v/>
      </c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</row>
    <row r="1136" spans="1:25" x14ac:dyDescent="0.3">
      <c r="A1136" t="s">
        <v>24</v>
      </c>
      <c r="I1136" s="4" t="str">
        <f t="shared" si="16"/>
        <v/>
      </c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</row>
    <row r="1137" spans="1:25" x14ac:dyDescent="0.3">
      <c r="A1137" t="s">
        <v>25</v>
      </c>
      <c r="I1137" s="4" t="str">
        <f t="shared" si="16"/>
        <v/>
      </c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</row>
    <row r="1138" spans="1:25" x14ac:dyDescent="0.3">
      <c r="A1138">
        <v>1301</v>
      </c>
      <c r="I1138" s="4" t="str">
        <f t="shared" si="16"/>
        <v/>
      </c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</row>
    <row r="1139" spans="1:25" x14ac:dyDescent="0.3">
      <c r="A1139" t="s">
        <v>17</v>
      </c>
      <c r="I1139" s="4" t="str">
        <f t="shared" si="16"/>
        <v/>
      </c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  <c r="Y1139" s="5"/>
    </row>
    <row r="1140" spans="1:25" x14ac:dyDescent="0.3">
      <c r="A1140" t="s">
        <v>195</v>
      </c>
      <c r="I1140" s="4">
        <f t="shared" si="16"/>
        <v>1139</v>
      </c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</row>
    <row r="1141" spans="1:25" x14ac:dyDescent="0.3">
      <c r="A1141" t="s">
        <v>196</v>
      </c>
      <c r="I1141" s="4" t="str">
        <f t="shared" si="16"/>
        <v/>
      </c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</row>
    <row r="1142" spans="1:25" x14ac:dyDescent="0.3">
      <c r="A1142" t="s">
        <v>20</v>
      </c>
      <c r="I1142" s="4" t="str">
        <f t="shared" si="16"/>
        <v/>
      </c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</row>
    <row r="1143" spans="1:25" x14ac:dyDescent="0.3">
      <c r="A1143" t="s">
        <v>21</v>
      </c>
      <c r="I1143" s="4" t="str">
        <f t="shared" si="16"/>
        <v/>
      </c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</row>
    <row r="1144" spans="1:25" x14ac:dyDescent="0.3">
      <c r="A1144" s="1">
        <v>215000000</v>
      </c>
      <c r="I1144" s="4" t="str">
        <f t="shared" si="16"/>
        <v/>
      </c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</row>
    <row r="1145" spans="1:25" x14ac:dyDescent="0.3">
      <c r="A1145" t="s">
        <v>22</v>
      </c>
      <c r="I1145" s="4" t="str">
        <f t="shared" si="16"/>
        <v/>
      </c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</row>
    <row r="1146" spans="1:25" x14ac:dyDescent="0.3">
      <c r="A1146" s="1">
        <v>215000000</v>
      </c>
      <c r="I1146" s="4" t="str">
        <f t="shared" si="16"/>
        <v/>
      </c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</row>
    <row r="1147" spans="1:25" x14ac:dyDescent="0.3">
      <c r="A1147" t="s">
        <v>7</v>
      </c>
      <c r="I1147" s="4" t="str">
        <f t="shared" si="16"/>
        <v/>
      </c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</row>
    <row r="1148" spans="1:25" x14ac:dyDescent="0.3">
      <c r="A1148" s="3">
        <v>-1</v>
      </c>
      <c r="I1148" s="4" t="str">
        <f t="shared" si="16"/>
        <v/>
      </c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  <c r="Y1148" s="5"/>
    </row>
    <row r="1149" spans="1:25" x14ac:dyDescent="0.3">
      <c r="A1149" s="2">
        <v>45272</v>
      </c>
      <c r="I1149" s="4" t="str">
        <f t="shared" si="16"/>
        <v/>
      </c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</row>
    <row r="1150" spans="1:25" x14ac:dyDescent="0.3">
      <c r="A1150" t="s">
        <v>24</v>
      </c>
      <c r="I1150" s="4" t="str">
        <f t="shared" si="16"/>
        <v/>
      </c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</row>
    <row r="1151" spans="1:25" x14ac:dyDescent="0.3">
      <c r="A1151" t="s">
        <v>25</v>
      </c>
      <c r="I1151" s="4" t="str">
        <f t="shared" si="16"/>
        <v/>
      </c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  <c r="Y1151" s="5"/>
    </row>
    <row r="1152" spans="1:25" x14ac:dyDescent="0.3">
      <c r="A1152">
        <v>43</v>
      </c>
      <c r="I1152" s="4" t="str">
        <f t="shared" si="16"/>
        <v/>
      </c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</row>
    <row r="1153" spans="1:25" x14ac:dyDescent="0.3">
      <c r="A1153" t="s">
        <v>43</v>
      </c>
      <c r="I1153" s="4" t="str">
        <f t="shared" si="16"/>
        <v/>
      </c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</row>
    <row r="1154" spans="1:25" x14ac:dyDescent="0.3">
      <c r="A1154" t="s">
        <v>197</v>
      </c>
      <c r="I1154" s="4">
        <f t="shared" si="16"/>
        <v>1153</v>
      </c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</row>
    <row r="1155" spans="1:25" x14ac:dyDescent="0.3">
      <c r="A1155" t="s">
        <v>198</v>
      </c>
      <c r="I1155" s="4" t="str">
        <f t="shared" ref="I1155:I1218" si="17">IF(A1155="",ROW(A1155),IF(ISNUMBER(FIND("타경",A1155)),ROW(A1155)-1,""))</f>
        <v/>
      </c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</row>
    <row r="1156" spans="1:25" x14ac:dyDescent="0.3">
      <c r="A1156" t="s">
        <v>78</v>
      </c>
      <c r="I1156" s="4" t="str">
        <f t="shared" si="17"/>
        <v/>
      </c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</row>
    <row r="1157" spans="1:25" x14ac:dyDescent="0.3">
      <c r="A1157" t="s">
        <v>21</v>
      </c>
      <c r="I1157" s="4" t="str">
        <f t="shared" si="17"/>
        <v/>
      </c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</row>
    <row r="1158" spans="1:25" x14ac:dyDescent="0.3">
      <c r="A1158" s="1">
        <v>108000000</v>
      </c>
      <c r="I1158" s="4" t="str">
        <f t="shared" si="17"/>
        <v/>
      </c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</row>
    <row r="1159" spans="1:25" x14ac:dyDescent="0.3">
      <c r="A1159" t="s">
        <v>22</v>
      </c>
      <c r="I1159" s="4" t="str">
        <f t="shared" si="17"/>
        <v/>
      </c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</row>
    <row r="1160" spans="1:25" x14ac:dyDescent="0.3">
      <c r="A1160" s="1">
        <v>108000000</v>
      </c>
      <c r="I1160" s="4" t="str">
        <f t="shared" si="17"/>
        <v/>
      </c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</row>
    <row r="1161" spans="1:25" x14ac:dyDescent="0.3">
      <c r="A1161" t="s">
        <v>7</v>
      </c>
      <c r="I1161" s="4" t="str">
        <f t="shared" si="17"/>
        <v/>
      </c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</row>
    <row r="1162" spans="1:25" x14ac:dyDescent="0.3">
      <c r="A1162" s="3">
        <v>-1</v>
      </c>
      <c r="I1162" s="4" t="str">
        <f t="shared" si="17"/>
        <v/>
      </c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</row>
    <row r="1163" spans="1:25" x14ac:dyDescent="0.3">
      <c r="A1163" s="2">
        <v>45272</v>
      </c>
      <c r="I1163" s="4" t="str">
        <f t="shared" si="17"/>
        <v/>
      </c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  <c r="Y1163" s="5"/>
    </row>
    <row r="1164" spans="1:25" x14ac:dyDescent="0.3">
      <c r="A1164" t="s">
        <v>24</v>
      </c>
      <c r="I1164" s="4" t="str">
        <f t="shared" si="17"/>
        <v/>
      </c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</row>
    <row r="1165" spans="1:25" x14ac:dyDescent="0.3">
      <c r="A1165" t="s">
        <v>25</v>
      </c>
      <c r="I1165" s="4" t="str">
        <f t="shared" si="17"/>
        <v/>
      </c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  <c r="Y1165" s="5"/>
    </row>
    <row r="1166" spans="1:25" x14ac:dyDescent="0.3">
      <c r="A1166">
        <v>119</v>
      </c>
      <c r="I1166" s="4" t="str">
        <f t="shared" si="17"/>
        <v/>
      </c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</row>
    <row r="1167" spans="1:25" x14ac:dyDescent="0.3">
      <c r="A1167" t="s">
        <v>43</v>
      </c>
      <c r="I1167" s="4" t="str">
        <f t="shared" si="17"/>
        <v/>
      </c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</row>
    <row r="1168" spans="1:25" x14ac:dyDescent="0.3">
      <c r="A1168" t="s">
        <v>199</v>
      </c>
      <c r="I1168" s="4">
        <f t="shared" si="17"/>
        <v>1167</v>
      </c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</row>
    <row r="1169" spans="1:25" x14ac:dyDescent="0.3">
      <c r="A1169" t="s">
        <v>200</v>
      </c>
      <c r="I1169" s="4" t="str">
        <f t="shared" si="17"/>
        <v/>
      </c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</row>
    <row r="1170" spans="1:25" x14ac:dyDescent="0.3">
      <c r="A1170" t="s">
        <v>21</v>
      </c>
      <c r="I1170" s="4" t="str">
        <f t="shared" si="17"/>
        <v/>
      </c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</row>
    <row r="1171" spans="1:25" x14ac:dyDescent="0.3">
      <c r="A1171" s="1">
        <v>46900000</v>
      </c>
      <c r="I1171" s="4" t="str">
        <f t="shared" si="17"/>
        <v/>
      </c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</row>
    <row r="1172" spans="1:25" x14ac:dyDescent="0.3">
      <c r="A1172" t="s">
        <v>22</v>
      </c>
      <c r="I1172" s="4" t="str">
        <f t="shared" si="17"/>
        <v/>
      </c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</row>
    <row r="1173" spans="1:25" x14ac:dyDescent="0.3">
      <c r="A1173" s="1">
        <v>37520000</v>
      </c>
      <c r="I1173" s="4" t="str">
        <f t="shared" si="17"/>
        <v/>
      </c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</row>
    <row r="1174" spans="1:25" x14ac:dyDescent="0.3">
      <c r="A1174" t="s">
        <v>7</v>
      </c>
      <c r="I1174" s="4" t="str">
        <f t="shared" si="17"/>
        <v/>
      </c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</row>
    <row r="1175" spans="1:25" x14ac:dyDescent="0.3">
      <c r="A1175" t="s">
        <v>10</v>
      </c>
      <c r="I1175" s="4" t="str">
        <f t="shared" si="17"/>
        <v/>
      </c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</row>
    <row r="1176" spans="1:25" x14ac:dyDescent="0.3">
      <c r="A1176" s="3">
        <v>-0.8</v>
      </c>
      <c r="I1176" s="4" t="str">
        <f t="shared" si="17"/>
        <v/>
      </c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</row>
    <row r="1177" spans="1:25" x14ac:dyDescent="0.3">
      <c r="A1177" s="2">
        <v>45272</v>
      </c>
      <c r="I1177" s="4" t="str">
        <f t="shared" si="17"/>
        <v/>
      </c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</row>
    <row r="1178" spans="1:25" x14ac:dyDescent="0.3">
      <c r="A1178" t="s">
        <v>24</v>
      </c>
      <c r="I1178" s="4" t="str">
        <f t="shared" si="17"/>
        <v/>
      </c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</row>
    <row r="1179" spans="1:25" x14ac:dyDescent="0.3">
      <c r="A1179" t="s">
        <v>25</v>
      </c>
      <c r="I1179" s="4" t="str">
        <f t="shared" si="17"/>
        <v/>
      </c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</row>
    <row r="1180" spans="1:25" x14ac:dyDescent="0.3">
      <c r="A1180">
        <v>13</v>
      </c>
      <c r="I1180" s="4" t="str">
        <f t="shared" si="17"/>
        <v/>
      </c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</row>
    <row r="1181" spans="1:25" x14ac:dyDescent="0.3">
      <c r="A1181" t="s">
        <v>43</v>
      </c>
      <c r="I1181" s="4" t="str">
        <f t="shared" si="17"/>
        <v/>
      </c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</row>
    <row r="1182" spans="1:25" x14ac:dyDescent="0.3">
      <c r="A1182" t="s">
        <v>201</v>
      </c>
      <c r="I1182" s="4">
        <f t="shared" si="17"/>
        <v>1181</v>
      </c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  <c r="Y1182" s="5"/>
    </row>
    <row r="1183" spans="1:25" x14ac:dyDescent="0.3">
      <c r="A1183" t="s">
        <v>200</v>
      </c>
      <c r="I1183" s="4" t="str">
        <f t="shared" si="17"/>
        <v/>
      </c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</row>
    <row r="1184" spans="1:25" x14ac:dyDescent="0.3">
      <c r="A1184" t="s">
        <v>21</v>
      </c>
      <c r="I1184" s="4" t="str">
        <f t="shared" si="17"/>
        <v/>
      </c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  <c r="Y1184" s="5"/>
    </row>
    <row r="1185" spans="1:25" x14ac:dyDescent="0.3">
      <c r="A1185" s="1">
        <v>46900000</v>
      </c>
      <c r="I1185" s="4" t="str">
        <f t="shared" si="17"/>
        <v/>
      </c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</row>
    <row r="1186" spans="1:25" x14ac:dyDescent="0.3">
      <c r="A1186" t="s">
        <v>22</v>
      </c>
      <c r="I1186" s="4" t="str">
        <f t="shared" si="17"/>
        <v/>
      </c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  <c r="Y1186" s="5"/>
    </row>
    <row r="1187" spans="1:25" x14ac:dyDescent="0.3">
      <c r="A1187" s="1">
        <v>37520000</v>
      </c>
      <c r="I1187" s="4" t="str">
        <f t="shared" si="17"/>
        <v/>
      </c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</row>
    <row r="1188" spans="1:25" x14ac:dyDescent="0.3">
      <c r="A1188" t="s">
        <v>7</v>
      </c>
      <c r="I1188" s="4" t="str">
        <f t="shared" si="17"/>
        <v/>
      </c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</row>
    <row r="1189" spans="1:25" x14ac:dyDescent="0.3">
      <c r="A1189" t="s">
        <v>10</v>
      </c>
      <c r="I1189" s="4" t="str">
        <f t="shared" si="17"/>
        <v/>
      </c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  <c r="Y1189" s="5"/>
    </row>
    <row r="1190" spans="1:25" x14ac:dyDescent="0.3">
      <c r="A1190" s="3">
        <v>-0.8</v>
      </c>
      <c r="I1190" s="4" t="str">
        <f t="shared" si="17"/>
        <v/>
      </c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</row>
    <row r="1191" spans="1:25" x14ac:dyDescent="0.3">
      <c r="A1191" s="2">
        <v>45272</v>
      </c>
      <c r="I1191" s="4" t="str">
        <f t="shared" si="17"/>
        <v/>
      </c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</row>
    <row r="1192" spans="1:25" x14ac:dyDescent="0.3">
      <c r="A1192" t="s">
        <v>24</v>
      </c>
      <c r="I1192" s="4" t="str">
        <f t="shared" si="17"/>
        <v/>
      </c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</row>
    <row r="1193" spans="1:25" x14ac:dyDescent="0.3">
      <c r="A1193" t="s">
        <v>25</v>
      </c>
      <c r="I1193" s="4" t="str">
        <f t="shared" si="17"/>
        <v/>
      </c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</row>
    <row r="1194" spans="1:25" x14ac:dyDescent="0.3">
      <c r="A1194">
        <v>16</v>
      </c>
      <c r="I1194" s="4" t="str">
        <f t="shared" si="17"/>
        <v/>
      </c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</row>
    <row r="1195" spans="1:25" x14ac:dyDescent="0.3">
      <c r="A1195" t="s">
        <v>43</v>
      </c>
      <c r="I1195" s="4" t="str">
        <f t="shared" si="17"/>
        <v/>
      </c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</row>
    <row r="1196" spans="1:25" x14ac:dyDescent="0.3">
      <c r="A1196" t="s">
        <v>202</v>
      </c>
      <c r="I1196" s="4">
        <f t="shared" si="17"/>
        <v>1195</v>
      </c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</row>
    <row r="1197" spans="1:25" x14ac:dyDescent="0.3">
      <c r="A1197" t="s">
        <v>203</v>
      </c>
      <c r="I1197" s="4" t="str">
        <f t="shared" si="17"/>
        <v/>
      </c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</row>
    <row r="1198" spans="1:25" x14ac:dyDescent="0.3">
      <c r="A1198" t="s">
        <v>78</v>
      </c>
      <c r="I1198" s="4" t="str">
        <f t="shared" si="17"/>
        <v/>
      </c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</row>
    <row r="1199" spans="1:25" x14ac:dyDescent="0.3">
      <c r="A1199" t="s">
        <v>21</v>
      </c>
      <c r="I1199" s="4" t="str">
        <f t="shared" si="17"/>
        <v/>
      </c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</row>
    <row r="1200" spans="1:25" x14ac:dyDescent="0.3">
      <c r="A1200" s="1">
        <v>24000000</v>
      </c>
      <c r="I1200" s="4" t="str">
        <f t="shared" si="17"/>
        <v/>
      </c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</row>
    <row r="1201" spans="1:25" x14ac:dyDescent="0.3">
      <c r="A1201" t="s">
        <v>22</v>
      </c>
      <c r="I1201" s="4" t="str">
        <f t="shared" si="17"/>
        <v/>
      </c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</row>
    <row r="1202" spans="1:25" x14ac:dyDescent="0.3">
      <c r="A1202" s="1">
        <v>12288000</v>
      </c>
      <c r="I1202" s="4" t="str">
        <f t="shared" si="17"/>
        <v/>
      </c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</row>
    <row r="1203" spans="1:25" x14ac:dyDescent="0.3">
      <c r="A1203" t="s">
        <v>7</v>
      </c>
      <c r="I1203" s="4" t="str">
        <f t="shared" si="17"/>
        <v/>
      </c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</row>
    <row r="1204" spans="1:25" x14ac:dyDescent="0.3">
      <c r="A1204" t="s">
        <v>9</v>
      </c>
      <c r="I1204" s="4" t="str">
        <f t="shared" si="17"/>
        <v/>
      </c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</row>
    <row r="1205" spans="1:25" x14ac:dyDescent="0.3">
      <c r="A1205" s="3">
        <v>-0.51</v>
      </c>
      <c r="I1205" s="4" t="str">
        <f t="shared" si="17"/>
        <v/>
      </c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</row>
    <row r="1206" spans="1:25" x14ac:dyDescent="0.3">
      <c r="A1206" s="2">
        <v>45272</v>
      </c>
      <c r="I1206" s="4" t="str">
        <f t="shared" si="17"/>
        <v/>
      </c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</row>
    <row r="1207" spans="1:25" x14ac:dyDescent="0.3">
      <c r="A1207" t="s">
        <v>24</v>
      </c>
      <c r="I1207" s="4" t="str">
        <f t="shared" si="17"/>
        <v/>
      </c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</row>
    <row r="1208" spans="1:25" x14ac:dyDescent="0.3">
      <c r="A1208" t="s">
        <v>25</v>
      </c>
      <c r="I1208" s="4" t="str">
        <f t="shared" si="17"/>
        <v/>
      </c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</row>
    <row r="1209" spans="1:25" x14ac:dyDescent="0.3">
      <c r="A1209">
        <v>55</v>
      </c>
      <c r="I1209" s="4" t="str">
        <f t="shared" si="17"/>
        <v/>
      </c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</row>
    <row r="1210" spans="1:25" x14ac:dyDescent="0.3">
      <c r="A1210" t="s">
        <v>17</v>
      </c>
      <c r="I1210" s="4" t="str">
        <f t="shared" si="17"/>
        <v/>
      </c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</row>
    <row r="1211" spans="1:25" x14ac:dyDescent="0.3">
      <c r="A1211" t="s">
        <v>204</v>
      </c>
      <c r="I1211" s="4">
        <f t="shared" si="17"/>
        <v>1210</v>
      </c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  <c r="Y1211" s="5"/>
    </row>
    <row r="1212" spans="1:25" x14ac:dyDescent="0.3">
      <c r="A1212" t="s">
        <v>205</v>
      </c>
      <c r="I1212" s="4" t="str">
        <f t="shared" si="17"/>
        <v/>
      </c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  <c r="Y1212" s="5"/>
    </row>
    <row r="1213" spans="1:25" x14ac:dyDescent="0.3">
      <c r="A1213" t="s">
        <v>28</v>
      </c>
      <c r="I1213" s="4" t="str">
        <f t="shared" si="17"/>
        <v/>
      </c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</row>
    <row r="1214" spans="1:25" x14ac:dyDescent="0.3">
      <c r="A1214" t="s">
        <v>21</v>
      </c>
      <c r="I1214" s="4" t="str">
        <f t="shared" si="17"/>
        <v/>
      </c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</row>
    <row r="1215" spans="1:25" x14ac:dyDescent="0.3">
      <c r="A1215" s="1">
        <v>161000000</v>
      </c>
      <c r="I1215" s="4" t="str">
        <f t="shared" si="17"/>
        <v/>
      </c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</row>
    <row r="1216" spans="1:25" x14ac:dyDescent="0.3">
      <c r="A1216" t="s">
        <v>22</v>
      </c>
      <c r="I1216" s="4" t="str">
        <f t="shared" si="17"/>
        <v/>
      </c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</row>
    <row r="1217" spans="1:25" x14ac:dyDescent="0.3">
      <c r="A1217" s="1">
        <v>82432000</v>
      </c>
      <c r="I1217" s="4" t="str">
        <f t="shared" si="17"/>
        <v/>
      </c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</row>
    <row r="1218" spans="1:25" x14ac:dyDescent="0.3">
      <c r="A1218" t="s">
        <v>7</v>
      </c>
      <c r="I1218" s="4" t="str">
        <f t="shared" si="17"/>
        <v/>
      </c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</row>
    <row r="1219" spans="1:25" x14ac:dyDescent="0.3">
      <c r="A1219" t="s">
        <v>9</v>
      </c>
      <c r="I1219" s="4" t="str">
        <f t="shared" ref="I1219:I1282" si="18">IF(A1219="",ROW(A1219),IF(ISNUMBER(FIND("타경",A1219)),ROW(A1219)-1,""))</f>
        <v/>
      </c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</row>
    <row r="1220" spans="1:25" x14ac:dyDescent="0.3">
      <c r="A1220" s="3">
        <v>-0.51</v>
      </c>
      <c r="I1220" s="4" t="str">
        <f t="shared" si="18"/>
        <v/>
      </c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</row>
    <row r="1221" spans="1:25" x14ac:dyDescent="0.3">
      <c r="A1221" s="2">
        <v>45272</v>
      </c>
      <c r="I1221" s="4" t="str">
        <f t="shared" si="18"/>
        <v/>
      </c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</row>
    <row r="1222" spans="1:25" x14ac:dyDescent="0.3">
      <c r="A1222" t="s">
        <v>24</v>
      </c>
      <c r="I1222" s="4" t="str">
        <f t="shared" si="18"/>
        <v/>
      </c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</row>
    <row r="1223" spans="1:25" x14ac:dyDescent="0.3">
      <c r="A1223" t="s">
        <v>25</v>
      </c>
      <c r="I1223" s="4" t="str">
        <f t="shared" si="18"/>
        <v/>
      </c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</row>
    <row r="1224" spans="1:25" x14ac:dyDescent="0.3">
      <c r="A1224">
        <v>133</v>
      </c>
      <c r="I1224" s="4" t="str">
        <f t="shared" si="18"/>
        <v/>
      </c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</row>
    <row r="1225" spans="1:25" x14ac:dyDescent="0.3">
      <c r="A1225" t="s">
        <v>17</v>
      </c>
      <c r="I1225" s="4" t="str">
        <f t="shared" si="18"/>
        <v/>
      </c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</row>
    <row r="1226" spans="1:25" x14ac:dyDescent="0.3">
      <c r="A1226" t="s">
        <v>206</v>
      </c>
      <c r="I1226" s="4">
        <f t="shared" si="18"/>
        <v>1225</v>
      </c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</row>
    <row r="1227" spans="1:25" x14ac:dyDescent="0.3">
      <c r="A1227" t="s">
        <v>207</v>
      </c>
      <c r="I1227" s="4" t="str">
        <f t="shared" si="18"/>
        <v/>
      </c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</row>
    <row r="1228" spans="1:25" x14ac:dyDescent="0.3">
      <c r="A1228" t="s">
        <v>28</v>
      </c>
      <c r="I1228" s="4" t="str">
        <f t="shared" si="18"/>
        <v/>
      </c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</row>
    <row r="1229" spans="1:25" x14ac:dyDescent="0.3">
      <c r="A1229" t="s">
        <v>21</v>
      </c>
      <c r="I1229" s="4" t="str">
        <f t="shared" si="18"/>
        <v/>
      </c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</row>
    <row r="1230" spans="1:25" x14ac:dyDescent="0.3">
      <c r="A1230" s="1">
        <v>188000000</v>
      </c>
      <c r="I1230" s="4" t="str">
        <f t="shared" si="18"/>
        <v/>
      </c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</row>
    <row r="1231" spans="1:25" x14ac:dyDescent="0.3">
      <c r="A1231" t="s">
        <v>22</v>
      </c>
      <c r="I1231" s="4" t="str">
        <f t="shared" si="18"/>
        <v/>
      </c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</row>
    <row r="1232" spans="1:25" x14ac:dyDescent="0.3">
      <c r="A1232" s="1">
        <v>96256000</v>
      </c>
      <c r="I1232" s="4" t="str">
        <f t="shared" si="18"/>
        <v/>
      </c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</row>
    <row r="1233" spans="1:25" x14ac:dyDescent="0.3">
      <c r="A1233" t="s">
        <v>7</v>
      </c>
      <c r="I1233" s="4" t="str">
        <f t="shared" si="18"/>
        <v/>
      </c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</row>
    <row r="1234" spans="1:25" x14ac:dyDescent="0.3">
      <c r="A1234" t="s">
        <v>9</v>
      </c>
      <c r="I1234" s="4" t="str">
        <f t="shared" si="18"/>
        <v/>
      </c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</row>
    <row r="1235" spans="1:25" x14ac:dyDescent="0.3">
      <c r="A1235" s="3">
        <v>-0.51</v>
      </c>
      <c r="I1235" s="4" t="str">
        <f t="shared" si="18"/>
        <v/>
      </c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</row>
    <row r="1236" spans="1:25" x14ac:dyDescent="0.3">
      <c r="A1236" s="2">
        <v>45272</v>
      </c>
      <c r="I1236" s="4" t="str">
        <f t="shared" si="18"/>
        <v/>
      </c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</row>
    <row r="1237" spans="1:25" x14ac:dyDescent="0.3">
      <c r="A1237" t="s">
        <v>24</v>
      </c>
      <c r="I1237" s="4" t="str">
        <f t="shared" si="18"/>
        <v/>
      </c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</row>
    <row r="1238" spans="1:25" x14ac:dyDescent="0.3">
      <c r="A1238" t="s">
        <v>25</v>
      </c>
      <c r="I1238" s="4" t="str">
        <f t="shared" si="18"/>
        <v/>
      </c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</row>
    <row r="1239" spans="1:25" x14ac:dyDescent="0.3">
      <c r="A1239">
        <v>110</v>
      </c>
      <c r="I1239" s="4" t="str">
        <f t="shared" si="18"/>
        <v/>
      </c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</row>
    <row r="1240" spans="1:25" x14ac:dyDescent="0.3">
      <c r="A1240" t="s">
        <v>17</v>
      </c>
      <c r="I1240" s="4" t="str">
        <f t="shared" si="18"/>
        <v/>
      </c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</row>
    <row r="1241" spans="1:25" x14ac:dyDescent="0.3">
      <c r="A1241" t="s">
        <v>208</v>
      </c>
      <c r="I1241" s="4">
        <f t="shared" si="18"/>
        <v>1240</v>
      </c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</row>
    <row r="1242" spans="1:25" x14ac:dyDescent="0.3">
      <c r="A1242" t="s">
        <v>209</v>
      </c>
      <c r="I1242" s="4" t="str">
        <f t="shared" si="18"/>
        <v/>
      </c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</row>
    <row r="1243" spans="1:25" x14ac:dyDescent="0.3">
      <c r="A1243" t="s">
        <v>28</v>
      </c>
      <c r="I1243" s="4" t="str">
        <f t="shared" si="18"/>
        <v/>
      </c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</row>
    <row r="1244" spans="1:25" x14ac:dyDescent="0.3">
      <c r="A1244" t="s">
        <v>21</v>
      </c>
      <c r="I1244" s="4" t="str">
        <f t="shared" si="18"/>
        <v/>
      </c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</row>
    <row r="1245" spans="1:25" x14ac:dyDescent="0.3">
      <c r="A1245" s="1">
        <v>291000000</v>
      </c>
      <c r="I1245" s="4" t="str">
        <f t="shared" si="18"/>
        <v/>
      </c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</row>
    <row r="1246" spans="1:25" x14ac:dyDescent="0.3">
      <c r="A1246" t="s">
        <v>22</v>
      </c>
      <c r="I1246" s="4" t="str">
        <f t="shared" si="18"/>
        <v/>
      </c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</row>
    <row r="1247" spans="1:25" x14ac:dyDescent="0.3">
      <c r="A1247" s="1">
        <v>148992000</v>
      </c>
      <c r="I1247" s="4" t="str">
        <f t="shared" si="18"/>
        <v/>
      </c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</row>
    <row r="1248" spans="1:25" x14ac:dyDescent="0.3">
      <c r="A1248" t="s">
        <v>7</v>
      </c>
      <c r="I1248" s="4" t="str">
        <f t="shared" si="18"/>
        <v/>
      </c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</row>
    <row r="1249" spans="1:25" x14ac:dyDescent="0.3">
      <c r="A1249" t="s">
        <v>9</v>
      </c>
      <c r="I1249" s="4" t="str">
        <f t="shared" si="18"/>
        <v/>
      </c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</row>
    <row r="1250" spans="1:25" x14ac:dyDescent="0.3">
      <c r="A1250" s="3">
        <v>-0.51</v>
      </c>
      <c r="I1250" s="4" t="str">
        <f t="shared" si="18"/>
        <v/>
      </c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</row>
    <row r="1251" spans="1:25" x14ac:dyDescent="0.3">
      <c r="A1251" s="2">
        <v>45272</v>
      </c>
      <c r="I1251" s="4" t="str">
        <f t="shared" si="18"/>
        <v/>
      </c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</row>
    <row r="1252" spans="1:25" x14ac:dyDescent="0.3">
      <c r="A1252" t="s">
        <v>24</v>
      </c>
      <c r="I1252" s="4" t="str">
        <f t="shared" si="18"/>
        <v/>
      </c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</row>
    <row r="1253" spans="1:25" x14ac:dyDescent="0.3">
      <c r="A1253" t="s">
        <v>25</v>
      </c>
      <c r="I1253" s="4" t="str">
        <f t="shared" si="18"/>
        <v/>
      </c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  <c r="Y1253" s="5"/>
    </row>
    <row r="1254" spans="1:25" x14ac:dyDescent="0.3">
      <c r="A1254">
        <v>70</v>
      </c>
      <c r="I1254" s="4" t="str">
        <f t="shared" si="18"/>
        <v/>
      </c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</row>
    <row r="1255" spans="1:25" x14ac:dyDescent="0.3">
      <c r="A1255" t="s">
        <v>17</v>
      </c>
      <c r="I1255" s="4" t="str">
        <f t="shared" si="18"/>
        <v/>
      </c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  <c r="Y1255" s="5"/>
    </row>
    <row r="1256" spans="1:25" x14ac:dyDescent="0.3">
      <c r="A1256" t="s">
        <v>210</v>
      </c>
      <c r="I1256" s="4">
        <f t="shared" si="18"/>
        <v>1255</v>
      </c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  <c r="Y1256" s="5"/>
    </row>
    <row r="1257" spans="1:25" x14ac:dyDescent="0.3">
      <c r="A1257" t="s">
        <v>211</v>
      </c>
      <c r="I1257" s="4" t="str">
        <f t="shared" si="18"/>
        <v/>
      </c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  <c r="Y1257" s="5"/>
    </row>
    <row r="1258" spans="1:25" x14ac:dyDescent="0.3">
      <c r="A1258" t="s">
        <v>20</v>
      </c>
      <c r="I1258" s="4" t="str">
        <f t="shared" si="18"/>
        <v/>
      </c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  <c r="Y1258" s="5"/>
    </row>
    <row r="1259" spans="1:25" x14ac:dyDescent="0.3">
      <c r="A1259" t="s">
        <v>21</v>
      </c>
      <c r="I1259" s="4" t="str">
        <f t="shared" si="18"/>
        <v/>
      </c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  <c r="Y1259" s="5"/>
    </row>
    <row r="1260" spans="1:25" x14ac:dyDescent="0.3">
      <c r="A1260" s="1">
        <v>380000000</v>
      </c>
      <c r="I1260" s="4" t="str">
        <f t="shared" si="18"/>
        <v/>
      </c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</row>
    <row r="1261" spans="1:25" x14ac:dyDescent="0.3">
      <c r="A1261" t="s">
        <v>22</v>
      </c>
      <c r="I1261" s="4" t="str">
        <f t="shared" si="18"/>
        <v/>
      </c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  <c r="Y1261" s="5"/>
    </row>
    <row r="1262" spans="1:25" x14ac:dyDescent="0.3">
      <c r="A1262" s="1">
        <v>194560000</v>
      </c>
      <c r="I1262" s="4" t="str">
        <f t="shared" si="18"/>
        <v/>
      </c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  <c r="Y1262" s="5"/>
    </row>
    <row r="1263" spans="1:25" x14ac:dyDescent="0.3">
      <c r="A1263" t="s">
        <v>7</v>
      </c>
      <c r="I1263" s="4" t="str">
        <f t="shared" si="18"/>
        <v/>
      </c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</row>
    <row r="1264" spans="1:25" x14ac:dyDescent="0.3">
      <c r="A1264" t="s">
        <v>9</v>
      </c>
      <c r="I1264" s="4" t="str">
        <f t="shared" si="18"/>
        <v/>
      </c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  <c r="Y1264" s="5"/>
    </row>
    <row r="1265" spans="1:25" x14ac:dyDescent="0.3">
      <c r="A1265" s="3">
        <v>-0.51</v>
      </c>
      <c r="I1265" s="4" t="str">
        <f t="shared" si="18"/>
        <v/>
      </c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  <c r="Y1265" s="5"/>
    </row>
    <row r="1266" spans="1:25" x14ac:dyDescent="0.3">
      <c r="A1266" s="2">
        <v>45272</v>
      </c>
      <c r="I1266" s="4" t="str">
        <f t="shared" si="18"/>
        <v/>
      </c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  <c r="Y1266" s="5"/>
    </row>
    <row r="1267" spans="1:25" x14ac:dyDescent="0.3">
      <c r="A1267" t="s">
        <v>24</v>
      </c>
      <c r="I1267" s="4" t="str">
        <f t="shared" si="18"/>
        <v/>
      </c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  <c r="Y1267" s="5"/>
    </row>
    <row r="1268" spans="1:25" x14ac:dyDescent="0.3">
      <c r="A1268" t="s">
        <v>25</v>
      </c>
      <c r="I1268" s="4" t="str">
        <f t="shared" si="18"/>
        <v/>
      </c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  <c r="Y1268" s="5"/>
    </row>
    <row r="1269" spans="1:25" x14ac:dyDescent="0.3">
      <c r="A1269">
        <v>51</v>
      </c>
      <c r="I1269" s="4" t="str">
        <f t="shared" si="18"/>
        <v/>
      </c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  <c r="Y1269" s="5"/>
    </row>
    <row r="1270" spans="1:25" x14ac:dyDescent="0.3">
      <c r="A1270" t="s">
        <v>17</v>
      </c>
      <c r="I1270" s="4" t="str">
        <f t="shared" si="18"/>
        <v/>
      </c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</row>
    <row r="1271" spans="1:25" x14ac:dyDescent="0.3">
      <c r="A1271" t="s">
        <v>212</v>
      </c>
      <c r="I1271" s="4">
        <f t="shared" si="18"/>
        <v>1270</v>
      </c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</row>
    <row r="1272" spans="1:25" x14ac:dyDescent="0.3">
      <c r="A1272" t="s">
        <v>213</v>
      </c>
      <c r="I1272" s="4" t="str">
        <f t="shared" si="18"/>
        <v/>
      </c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  <c r="Y1272" s="5"/>
    </row>
    <row r="1273" spans="1:25" x14ac:dyDescent="0.3">
      <c r="A1273" t="s">
        <v>28</v>
      </c>
      <c r="I1273" s="4" t="str">
        <f t="shared" si="18"/>
        <v/>
      </c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  <c r="Y1273" s="5"/>
    </row>
    <row r="1274" spans="1:25" x14ac:dyDescent="0.3">
      <c r="A1274" t="s">
        <v>21</v>
      </c>
      <c r="I1274" s="4" t="str">
        <f t="shared" si="18"/>
        <v/>
      </c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</row>
    <row r="1275" spans="1:25" x14ac:dyDescent="0.3">
      <c r="A1275" s="1">
        <v>283000000</v>
      </c>
      <c r="I1275" s="4" t="str">
        <f t="shared" si="18"/>
        <v/>
      </c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  <c r="Y1275" s="5"/>
    </row>
    <row r="1276" spans="1:25" x14ac:dyDescent="0.3">
      <c r="A1276" t="s">
        <v>22</v>
      </c>
      <c r="I1276" s="4" t="str">
        <f t="shared" si="18"/>
        <v/>
      </c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  <c r="Y1276" s="5"/>
    </row>
    <row r="1277" spans="1:25" x14ac:dyDescent="0.3">
      <c r="A1277" s="1">
        <v>144896000</v>
      </c>
      <c r="I1277" s="4" t="str">
        <f t="shared" si="18"/>
        <v/>
      </c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</row>
    <row r="1278" spans="1:25" x14ac:dyDescent="0.3">
      <c r="A1278" t="s">
        <v>7</v>
      </c>
      <c r="I1278" s="4" t="str">
        <f t="shared" si="18"/>
        <v/>
      </c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  <c r="Y1278" s="5"/>
    </row>
    <row r="1279" spans="1:25" x14ac:dyDescent="0.3">
      <c r="A1279" t="s">
        <v>9</v>
      </c>
      <c r="I1279" s="4" t="str">
        <f t="shared" si="18"/>
        <v/>
      </c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</row>
    <row r="1280" spans="1:25" x14ac:dyDescent="0.3">
      <c r="A1280" s="3">
        <v>-0.51</v>
      </c>
      <c r="I1280" s="4" t="str">
        <f t="shared" si="18"/>
        <v/>
      </c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</row>
    <row r="1281" spans="1:25" x14ac:dyDescent="0.3">
      <c r="A1281" s="2">
        <v>45272</v>
      </c>
      <c r="I1281" s="4" t="str">
        <f t="shared" si="18"/>
        <v/>
      </c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</row>
    <row r="1282" spans="1:25" x14ac:dyDescent="0.3">
      <c r="A1282" t="s">
        <v>24</v>
      </c>
      <c r="I1282" s="4" t="str">
        <f t="shared" si="18"/>
        <v/>
      </c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  <c r="Y1282" s="5"/>
    </row>
    <row r="1283" spans="1:25" x14ac:dyDescent="0.3">
      <c r="A1283" t="s">
        <v>25</v>
      </c>
      <c r="I1283" s="4" t="str">
        <f t="shared" ref="I1283:I1346" si="19">IF(A1283="",ROW(A1283),IF(ISNUMBER(FIND("타경",A1283)),ROW(A1283)-1,""))</f>
        <v/>
      </c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  <c r="Y1283" s="5"/>
    </row>
    <row r="1284" spans="1:25" x14ac:dyDescent="0.3">
      <c r="A1284">
        <v>64</v>
      </c>
      <c r="I1284" s="4" t="str">
        <f t="shared" si="19"/>
        <v/>
      </c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</row>
    <row r="1285" spans="1:25" x14ac:dyDescent="0.3">
      <c r="A1285" t="s">
        <v>17</v>
      </c>
      <c r="I1285" s="4" t="str">
        <f t="shared" si="19"/>
        <v/>
      </c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  <c r="Y1285" s="5"/>
    </row>
    <row r="1286" spans="1:25" x14ac:dyDescent="0.3">
      <c r="A1286" t="s">
        <v>214</v>
      </c>
      <c r="I1286" s="4">
        <f t="shared" si="19"/>
        <v>1285</v>
      </c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  <c r="Y1286" s="5"/>
    </row>
    <row r="1287" spans="1:25" x14ac:dyDescent="0.3">
      <c r="A1287" t="s">
        <v>215</v>
      </c>
      <c r="I1287" s="4" t="str">
        <f t="shared" si="19"/>
        <v/>
      </c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</row>
    <row r="1288" spans="1:25" x14ac:dyDescent="0.3">
      <c r="A1288" t="s">
        <v>20</v>
      </c>
      <c r="I1288" s="4" t="str">
        <f t="shared" si="19"/>
        <v/>
      </c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  <c r="Y1288" s="5"/>
    </row>
    <row r="1289" spans="1:25" x14ac:dyDescent="0.3">
      <c r="A1289" t="s">
        <v>21</v>
      </c>
      <c r="I1289" s="4" t="str">
        <f t="shared" si="19"/>
        <v/>
      </c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  <c r="Y1289" s="5"/>
    </row>
    <row r="1290" spans="1:25" x14ac:dyDescent="0.3">
      <c r="A1290" s="1">
        <v>260000000</v>
      </c>
      <c r="I1290" s="4" t="str">
        <f t="shared" si="19"/>
        <v/>
      </c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</row>
    <row r="1291" spans="1:25" x14ac:dyDescent="0.3">
      <c r="A1291" t="s">
        <v>22</v>
      </c>
      <c r="I1291" s="4" t="str">
        <f t="shared" si="19"/>
        <v/>
      </c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  <c r="Y1291" s="5"/>
    </row>
    <row r="1292" spans="1:25" x14ac:dyDescent="0.3">
      <c r="A1292" s="1">
        <v>133120000</v>
      </c>
      <c r="I1292" s="4" t="str">
        <f t="shared" si="19"/>
        <v/>
      </c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  <c r="Y1292" s="5"/>
    </row>
    <row r="1293" spans="1:25" x14ac:dyDescent="0.3">
      <c r="A1293" t="s">
        <v>7</v>
      </c>
      <c r="I1293" s="4" t="str">
        <f t="shared" si="19"/>
        <v/>
      </c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  <c r="Y1293" s="5"/>
    </row>
    <row r="1294" spans="1:25" x14ac:dyDescent="0.3">
      <c r="A1294" t="s">
        <v>9</v>
      </c>
      <c r="I1294" s="4" t="str">
        <f t="shared" si="19"/>
        <v/>
      </c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  <c r="Y1294" s="5"/>
    </row>
    <row r="1295" spans="1:25" x14ac:dyDescent="0.3">
      <c r="A1295" s="3">
        <v>-0.51</v>
      </c>
      <c r="I1295" s="4" t="str">
        <f t="shared" si="19"/>
        <v/>
      </c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  <c r="Y1295" s="5"/>
    </row>
    <row r="1296" spans="1:25" x14ac:dyDescent="0.3">
      <c r="A1296" s="2">
        <v>45272</v>
      </c>
      <c r="I1296" s="4" t="str">
        <f t="shared" si="19"/>
        <v/>
      </c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  <c r="Y1296" s="5"/>
    </row>
    <row r="1297" spans="1:25" x14ac:dyDescent="0.3">
      <c r="A1297" t="s">
        <v>24</v>
      </c>
      <c r="I1297" s="4" t="str">
        <f t="shared" si="19"/>
        <v/>
      </c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  <c r="Y1297" s="5"/>
    </row>
    <row r="1298" spans="1:25" x14ac:dyDescent="0.3">
      <c r="A1298" t="s">
        <v>25</v>
      </c>
      <c r="I1298" s="4" t="str">
        <f t="shared" si="19"/>
        <v/>
      </c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</row>
    <row r="1299" spans="1:25" x14ac:dyDescent="0.3">
      <c r="A1299">
        <v>73</v>
      </c>
      <c r="I1299" s="4" t="str">
        <f t="shared" si="19"/>
        <v/>
      </c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  <c r="Y1299" s="5"/>
    </row>
    <row r="1300" spans="1:25" x14ac:dyDescent="0.3">
      <c r="A1300" t="s">
        <v>17</v>
      </c>
      <c r="I1300" s="4" t="str">
        <f t="shared" si="19"/>
        <v/>
      </c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</row>
    <row r="1301" spans="1:25" x14ac:dyDescent="0.3">
      <c r="A1301" t="s">
        <v>216</v>
      </c>
      <c r="I1301" s="4">
        <f t="shared" si="19"/>
        <v>1300</v>
      </c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  <c r="Y1301" s="5"/>
    </row>
    <row r="1302" spans="1:25" x14ac:dyDescent="0.3">
      <c r="A1302" t="s">
        <v>217</v>
      </c>
      <c r="I1302" s="4" t="str">
        <f t="shared" si="19"/>
        <v/>
      </c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  <c r="Y1302" s="5"/>
    </row>
    <row r="1303" spans="1:25" x14ac:dyDescent="0.3">
      <c r="A1303" t="s">
        <v>20</v>
      </c>
      <c r="I1303" s="4" t="str">
        <f t="shared" si="19"/>
        <v/>
      </c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</row>
    <row r="1304" spans="1:25" x14ac:dyDescent="0.3">
      <c r="A1304" t="s">
        <v>21</v>
      </c>
      <c r="I1304" s="4" t="str">
        <f t="shared" si="19"/>
        <v/>
      </c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  <c r="Y1304" s="5"/>
    </row>
    <row r="1305" spans="1:25" x14ac:dyDescent="0.3">
      <c r="A1305" s="1">
        <v>289000000</v>
      </c>
      <c r="I1305" s="4" t="str">
        <f t="shared" si="19"/>
        <v/>
      </c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  <c r="Y1305" s="5"/>
    </row>
    <row r="1306" spans="1:25" x14ac:dyDescent="0.3">
      <c r="A1306" t="s">
        <v>22</v>
      </c>
      <c r="I1306" s="4" t="str">
        <f t="shared" si="19"/>
        <v/>
      </c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  <c r="Y1306" s="5"/>
    </row>
    <row r="1307" spans="1:25" x14ac:dyDescent="0.3">
      <c r="A1307" s="1">
        <v>147968000</v>
      </c>
      <c r="I1307" s="4" t="str">
        <f t="shared" si="19"/>
        <v/>
      </c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  <c r="Y1307" s="5"/>
    </row>
    <row r="1308" spans="1:25" x14ac:dyDescent="0.3">
      <c r="A1308" t="s">
        <v>7</v>
      </c>
      <c r="I1308" s="4" t="str">
        <f t="shared" si="19"/>
        <v/>
      </c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  <c r="Y1308" s="5"/>
    </row>
    <row r="1309" spans="1:25" x14ac:dyDescent="0.3">
      <c r="A1309" t="s">
        <v>9</v>
      </c>
      <c r="I1309" s="4" t="str">
        <f t="shared" si="19"/>
        <v/>
      </c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  <c r="Y1309" s="5"/>
    </row>
    <row r="1310" spans="1:25" x14ac:dyDescent="0.3">
      <c r="A1310" s="3">
        <v>-0.51</v>
      </c>
      <c r="I1310" s="4" t="str">
        <f t="shared" si="19"/>
        <v/>
      </c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  <c r="X1310" s="5"/>
      <c r="Y1310" s="5"/>
    </row>
    <row r="1311" spans="1:25" x14ac:dyDescent="0.3">
      <c r="A1311" s="2">
        <v>45272</v>
      </c>
      <c r="I1311" s="4" t="str">
        <f t="shared" si="19"/>
        <v/>
      </c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  <c r="X1311" s="5"/>
      <c r="Y1311" s="5"/>
    </row>
    <row r="1312" spans="1:25" x14ac:dyDescent="0.3">
      <c r="A1312" t="s">
        <v>24</v>
      </c>
      <c r="I1312" s="4" t="str">
        <f t="shared" si="19"/>
        <v/>
      </c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  <c r="Y1312" s="5"/>
    </row>
    <row r="1313" spans="1:25" x14ac:dyDescent="0.3">
      <c r="A1313" t="s">
        <v>25</v>
      </c>
      <c r="I1313" s="4" t="str">
        <f t="shared" si="19"/>
        <v/>
      </c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  <c r="X1313" s="5"/>
      <c r="Y1313" s="5"/>
    </row>
    <row r="1314" spans="1:25" x14ac:dyDescent="0.3">
      <c r="A1314">
        <v>79</v>
      </c>
      <c r="I1314" s="4" t="str">
        <f t="shared" si="19"/>
        <v/>
      </c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  <c r="Y1314" s="5"/>
    </row>
    <row r="1315" spans="1:25" x14ac:dyDescent="0.3">
      <c r="A1315" t="s">
        <v>17</v>
      </c>
      <c r="I1315" s="4" t="str">
        <f t="shared" si="19"/>
        <v/>
      </c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5"/>
      <c r="Y1315" s="5"/>
    </row>
    <row r="1316" spans="1:25" x14ac:dyDescent="0.3">
      <c r="A1316" t="s">
        <v>218</v>
      </c>
      <c r="I1316" s="4">
        <f t="shared" si="19"/>
        <v>1315</v>
      </c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  <c r="X1316" s="5"/>
      <c r="Y1316" s="5"/>
    </row>
    <row r="1317" spans="1:25" x14ac:dyDescent="0.3">
      <c r="A1317" t="s">
        <v>219</v>
      </c>
      <c r="I1317" s="4" t="str">
        <f t="shared" si="19"/>
        <v/>
      </c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5"/>
      <c r="Y1317" s="5"/>
    </row>
    <row r="1318" spans="1:25" x14ac:dyDescent="0.3">
      <c r="A1318" t="s">
        <v>220</v>
      </c>
      <c r="I1318" s="4" t="str">
        <f t="shared" si="19"/>
        <v/>
      </c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5"/>
      <c r="Y1318" s="5"/>
    </row>
    <row r="1319" spans="1:25" x14ac:dyDescent="0.3">
      <c r="A1319" t="s">
        <v>21</v>
      </c>
      <c r="I1319" s="4" t="str">
        <f t="shared" si="19"/>
        <v/>
      </c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5"/>
      <c r="X1319" s="5"/>
      <c r="Y1319" s="5"/>
    </row>
    <row r="1320" spans="1:25" x14ac:dyDescent="0.3">
      <c r="A1320" s="1">
        <v>270000000</v>
      </c>
      <c r="I1320" s="4" t="str">
        <f t="shared" si="19"/>
        <v/>
      </c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  <c r="V1320" s="5"/>
      <c r="W1320" s="5"/>
      <c r="X1320" s="5"/>
      <c r="Y1320" s="5"/>
    </row>
    <row r="1321" spans="1:25" x14ac:dyDescent="0.3">
      <c r="A1321" t="s">
        <v>22</v>
      </c>
      <c r="I1321" s="4" t="str">
        <f t="shared" si="19"/>
        <v/>
      </c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  <c r="V1321" s="5"/>
      <c r="W1321" s="5"/>
      <c r="X1321" s="5"/>
      <c r="Y1321" s="5"/>
    </row>
    <row r="1322" spans="1:25" x14ac:dyDescent="0.3">
      <c r="A1322" s="1">
        <v>172800000</v>
      </c>
      <c r="I1322" s="4" t="str">
        <f t="shared" si="19"/>
        <v/>
      </c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5"/>
      <c r="X1322" s="5"/>
      <c r="Y1322" s="5"/>
    </row>
    <row r="1323" spans="1:25" x14ac:dyDescent="0.3">
      <c r="A1323" t="s">
        <v>7</v>
      </c>
      <c r="I1323" s="4" t="str">
        <f t="shared" si="19"/>
        <v/>
      </c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5"/>
      <c r="X1323" s="5"/>
      <c r="Y1323" s="5"/>
    </row>
    <row r="1324" spans="1:25" x14ac:dyDescent="0.3">
      <c r="A1324" t="s">
        <v>11</v>
      </c>
      <c r="I1324" s="4" t="str">
        <f t="shared" si="19"/>
        <v/>
      </c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/>
      <c r="W1324" s="5"/>
      <c r="X1324" s="5"/>
      <c r="Y1324" s="5"/>
    </row>
    <row r="1325" spans="1:25" x14ac:dyDescent="0.3">
      <c r="A1325" s="3">
        <v>-0.64</v>
      </c>
      <c r="I1325" s="4" t="str">
        <f t="shared" si="19"/>
        <v/>
      </c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/>
      <c r="X1325" s="5"/>
      <c r="Y1325" s="5"/>
    </row>
    <row r="1326" spans="1:25" x14ac:dyDescent="0.3">
      <c r="A1326" s="2">
        <v>45272</v>
      </c>
      <c r="I1326" s="4" t="str">
        <f t="shared" si="19"/>
        <v/>
      </c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/>
      <c r="W1326" s="5"/>
      <c r="X1326" s="5"/>
      <c r="Y1326" s="5"/>
    </row>
    <row r="1327" spans="1:25" x14ac:dyDescent="0.3">
      <c r="A1327" t="s">
        <v>24</v>
      </c>
      <c r="I1327" s="4" t="str">
        <f t="shared" si="19"/>
        <v/>
      </c>
      <c r="K1327" s="5"/>
      <c r="L1327" s="5"/>
      <c r="M1327" s="5"/>
      <c r="N1327" s="5"/>
      <c r="O1327" s="5"/>
      <c r="P1327" s="5"/>
      <c r="Q1327" s="5"/>
      <c r="R1327" s="5"/>
      <c r="S1327" s="5"/>
      <c r="T1327" s="5"/>
      <c r="U1327" s="5"/>
      <c r="V1327" s="5"/>
      <c r="W1327" s="5"/>
      <c r="X1327" s="5"/>
      <c r="Y1327" s="5"/>
    </row>
    <row r="1328" spans="1:25" x14ac:dyDescent="0.3">
      <c r="A1328" t="s">
        <v>25</v>
      </c>
      <c r="I1328" s="4" t="str">
        <f t="shared" si="19"/>
        <v/>
      </c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  <c r="V1328" s="5"/>
      <c r="W1328" s="5"/>
      <c r="X1328" s="5"/>
      <c r="Y1328" s="5"/>
    </row>
    <row r="1329" spans="1:25" x14ac:dyDescent="0.3">
      <c r="A1329">
        <v>85</v>
      </c>
      <c r="I1329" s="4" t="str">
        <f t="shared" si="19"/>
        <v/>
      </c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  <c r="V1329" s="5"/>
      <c r="W1329" s="5"/>
      <c r="X1329" s="5"/>
      <c r="Y1329" s="5"/>
    </row>
    <row r="1330" spans="1:25" x14ac:dyDescent="0.3">
      <c r="A1330" t="s">
        <v>17</v>
      </c>
      <c r="I1330" s="4" t="str">
        <f t="shared" si="19"/>
        <v/>
      </c>
      <c r="K1330" s="5"/>
      <c r="L1330" s="5"/>
      <c r="M1330" s="5"/>
      <c r="N1330" s="5"/>
      <c r="O1330" s="5"/>
      <c r="P1330" s="5"/>
      <c r="Q1330" s="5"/>
      <c r="R1330" s="5"/>
      <c r="S1330" s="5"/>
      <c r="T1330" s="5"/>
      <c r="U1330" s="5"/>
      <c r="V1330" s="5"/>
      <c r="W1330" s="5"/>
      <c r="X1330" s="5"/>
      <c r="Y1330" s="5"/>
    </row>
    <row r="1331" spans="1:25" x14ac:dyDescent="0.3">
      <c r="A1331" t="s">
        <v>221</v>
      </c>
      <c r="I1331" s="4">
        <f t="shared" si="19"/>
        <v>1330</v>
      </c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/>
      <c r="V1331" s="5"/>
      <c r="W1331" s="5"/>
      <c r="X1331" s="5"/>
      <c r="Y1331" s="5"/>
    </row>
    <row r="1332" spans="1:25" x14ac:dyDescent="0.3">
      <c r="A1332" t="s">
        <v>222</v>
      </c>
      <c r="I1332" s="4" t="str">
        <f t="shared" si="19"/>
        <v/>
      </c>
      <c r="K1332" s="5"/>
      <c r="L1332" s="5"/>
      <c r="M1332" s="5"/>
      <c r="N1332" s="5"/>
      <c r="O1332" s="5"/>
      <c r="P1332" s="5"/>
      <c r="Q1332" s="5"/>
      <c r="R1332" s="5"/>
      <c r="S1332" s="5"/>
      <c r="T1332" s="5"/>
      <c r="U1332" s="5"/>
      <c r="V1332" s="5"/>
      <c r="W1332" s="5"/>
      <c r="X1332" s="5"/>
      <c r="Y1332" s="5"/>
    </row>
    <row r="1333" spans="1:25" x14ac:dyDescent="0.3">
      <c r="A1333" t="s">
        <v>28</v>
      </c>
      <c r="I1333" s="4" t="str">
        <f t="shared" si="19"/>
        <v/>
      </c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  <c r="X1333" s="5"/>
      <c r="Y1333" s="5"/>
    </row>
    <row r="1334" spans="1:25" x14ac:dyDescent="0.3">
      <c r="A1334" t="s">
        <v>21</v>
      </c>
      <c r="I1334" s="4" t="str">
        <f t="shared" si="19"/>
        <v/>
      </c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5"/>
      <c r="X1334" s="5"/>
      <c r="Y1334" s="5"/>
    </row>
    <row r="1335" spans="1:25" x14ac:dyDescent="0.3">
      <c r="A1335" s="1">
        <v>226000000</v>
      </c>
      <c r="I1335" s="4" t="str">
        <f t="shared" si="19"/>
        <v/>
      </c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5"/>
      <c r="X1335" s="5"/>
      <c r="Y1335" s="5"/>
    </row>
    <row r="1336" spans="1:25" x14ac:dyDescent="0.3">
      <c r="A1336" t="s">
        <v>22</v>
      </c>
      <c r="I1336" s="4" t="str">
        <f t="shared" si="19"/>
        <v/>
      </c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5"/>
      <c r="X1336" s="5"/>
      <c r="Y1336" s="5"/>
    </row>
    <row r="1337" spans="1:25" x14ac:dyDescent="0.3">
      <c r="A1337" s="1">
        <v>144640000</v>
      </c>
      <c r="I1337" s="4" t="str">
        <f t="shared" si="19"/>
        <v/>
      </c>
      <c r="K1337" s="5"/>
      <c r="L1337" s="5"/>
      <c r="M1337" s="5"/>
      <c r="N1337" s="5"/>
      <c r="O1337" s="5"/>
      <c r="P1337" s="5"/>
      <c r="Q1337" s="5"/>
      <c r="R1337" s="5"/>
      <c r="S1337" s="5"/>
      <c r="T1337" s="5"/>
      <c r="U1337" s="5"/>
      <c r="V1337" s="5"/>
      <c r="W1337" s="5"/>
      <c r="X1337" s="5"/>
      <c r="Y1337" s="5"/>
    </row>
    <row r="1338" spans="1:25" x14ac:dyDescent="0.3">
      <c r="A1338" t="s">
        <v>7</v>
      </c>
      <c r="I1338" s="4" t="str">
        <f t="shared" si="19"/>
        <v/>
      </c>
      <c r="K1338" s="5"/>
      <c r="L1338" s="5"/>
      <c r="M1338" s="5"/>
      <c r="N1338" s="5"/>
      <c r="O1338" s="5"/>
      <c r="P1338" s="5"/>
      <c r="Q1338" s="5"/>
      <c r="R1338" s="5"/>
      <c r="S1338" s="5"/>
      <c r="T1338" s="5"/>
      <c r="U1338" s="5"/>
      <c r="V1338" s="5"/>
      <c r="W1338" s="5"/>
      <c r="X1338" s="5"/>
      <c r="Y1338" s="5"/>
    </row>
    <row r="1339" spans="1:25" x14ac:dyDescent="0.3">
      <c r="A1339" t="s">
        <v>11</v>
      </c>
      <c r="I1339" s="4" t="str">
        <f t="shared" si="19"/>
        <v/>
      </c>
      <c r="K1339" s="5"/>
      <c r="L1339" s="5"/>
      <c r="M1339" s="5"/>
      <c r="N1339" s="5"/>
      <c r="O1339" s="5"/>
      <c r="P1339" s="5"/>
      <c r="Q1339" s="5"/>
      <c r="R1339" s="5"/>
      <c r="S1339" s="5"/>
      <c r="T1339" s="5"/>
      <c r="U1339" s="5"/>
      <c r="V1339" s="5"/>
      <c r="W1339" s="5"/>
      <c r="X1339" s="5"/>
      <c r="Y1339" s="5"/>
    </row>
    <row r="1340" spans="1:25" x14ac:dyDescent="0.3">
      <c r="A1340" s="3">
        <v>-0.64</v>
      </c>
      <c r="I1340" s="4" t="str">
        <f t="shared" si="19"/>
        <v/>
      </c>
      <c r="K1340" s="5"/>
      <c r="L1340" s="5"/>
      <c r="M1340" s="5"/>
      <c r="N1340" s="5"/>
      <c r="O1340" s="5"/>
      <c r="P1340" s="5"/>
      <c r="Q1340" s="5"/>
      <c r="R1340" s="5"/>
      <c r="S1340" s="5"/>
      <c r="T1340" s="5"/>
      <c r="U1340" s="5"/>
      <c r="V1340" s="5"/>
      <c r="W1340" s="5"/>
      <c r="X1340" s="5"/>
      <c r="Y1340" s="5"/>
    </row>
    <row r="1341" spans="1:25" x14ac:dyDescent="0.3">
      <c r="A1341" s="2">
        <v>45272</v>
      </c>
      <c r="I1341" s="4" t="str">
        <f t="shared" si="19"/>
        <v/>
      </c>
      <c r="K1341" s="5"/>
      <c r="L1341" s="5"/>
      <c r="M1341" s="5"/>
      <c r="N1341" s="5"/>
      <c r="O1341" s="5"/>
      <c r="P1341" s="5"/>
      <c r="Q1341" s="5"/>
      <c r="R1341" s="5"/>
      <c r="S1341" s="5"/>
      <c r="T1341" s="5"/>
      <c r="U1341" s="5"/>
      <c r="V1341" s="5"/>
      <c r="W1341" s="5"/>
      <c r="X1341" s="5"/>
      <c r="Y1341" s="5"/>
    </row>
    <row r="1342" spans="1:25" x14ac:dyDescent="0.3">
      <c r="A1342" t="s">
        <v>24</v>
      </c>
      <c r="I1342" s="4" t="str">
        <f t="shared" si="19"/>
        <v/>
      </c>
      <c r="K1342" s="5"/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/>
      <c r="X1342" s="5"/>
      <c r="Y1342" s="5"/>
    </row>
    <row r="1343" spans="1:25" x14ac:dyDescent="0.3">
      <c r="A1343" t="s">
        <v>25</v>
      </c>
      <c r="I1343" s="4" t="str">
        <f t="shared" si="19"/>
        <v/>
      </c>
      <c r="K1343" s="5"/>
      <c r="L1343" s="5"/>
      <c r="M1343" s="5"/>
      <c r="N1343" s="5"/>
      <c r="O1343" s="5"/>
      <c r="P1343" s="5"/>
      <c r="Q1343" s="5"/>
      <c r="R1343" s="5"/>
      <c r="S1343" s="5"/>
      <c r="T1343" s="5"/>
      <c r="U1343" s="5"/>
      <c r="V1343" s="5"/>
      <c r="W1343" s="5"/>
      <c r="X1343" s="5"/>
      <c r="Y1343" s="5"/>
    </row>
    <row r="1344" spans="1:25" x14ac:dyDescent="0.3">
      <c r="A1344">
        <v>70</v>
      </c>
      <c r="I1344" s="4" t="str">
        <f t="shared" si="19"/>
        <v/>
      </c>
      <c r="K1344" s="5"/>
      <c r="L1344" s="5"/>
      <c r="M1344" s="5"/>
      <c r="N1344" s="5"/>
      <c r="O1344" s="5"/>
      <c r="P1344" s="5"/>
      <c r="Q1344" s="5"/>
      <c r="R1344" s="5"/>
      <c r="S1344" s="5"/>
      <c r="T1344" s="5"/>
      <c r="U1344" s="5"/>
      <c r="V1344" s="5"/>
      <c r="W1344" s="5"/>
      <c r="X1344" s="5"/>
      <c r="Y1344" s="5"/>
    </row>
    <row r="1345" spans="1:25" x14ac:dyDescent="0.3">
      <c r="A1345" t="s">
        <v>223</v>
      </c>
      <c r="I1345" s="4" t="str">
        <f t="shared" si="19"/>
        <v/>
      </c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  <c r="V1345" s="5"/>
      <c r="W1345" s="5"/>
      <c r="X1345" s="5"/>
      <c r="Y1345" s="5"/>
    </row>
    <row r="1346" spans="1:25" x14ac:dyDescent="0.3">
      <c r="A1346" t="s">
        <v>224</v>
      </c>
      <c r="I1346" s="4">
        <f t="shared" si="19"/>
        <v>1345</v>
      </c>
      <c r="K1346" s="5"/>
      <c r="L1346" s="5"/>
      <c r="M1346" s="5"/>
      <c r="N1346" s="5"/>
      <c r="O1346" s="5"/>
      <c r="P1346" s="5"/>
      <c r="Q1346" s="5"/>
      <c r="R1346" s="5"/>
      <c r="S1346" s="5"/>
      <c r="T1346" s="5"/>
      <c r="U1346" s="5"/>
      <c r="V1346" s="5"/>
      <c r="W1346" s="5"/>
      <c r="X1346" s="5"/>
      <c r="Y1346" s="5"/>
    </row>
    <row r="1347" spans="1:25" x14ac:dyDescent="0.3">
      <c r="A1347" t="s">
        <v>225</v>
      </c>
      <c r="I1347" s="4" t="str">
        <f t="shared" ref="I1347:I1410" si="20">IF(A1347="",ROW(A1347),IF(ISNUMBER(FIND("타경",A1347)),ROW(A1347)-1,""))</f>
        <v/>
      </c>
      <c r="K1347" s="5"/>
      <c r="L1347" s="5"/>
      <c r="M1347" s="5"/>
      <c r="N1347" s="5"/>
      <c r="O1347" s="5"/>
      <c r="P1347" s="5"/>
      <c r="Q1347" s="5"/>
      <c r="R1347" s="5"/>
      <c r="S1347" s="5"/>
      <c r="T1347" s="5"/>
      <c r="U1347" s="5"/>
      <c r="V1347" s="5"/>
      <c r="W1347" s="5"/>
      <c r="X1347" s="5"/>
      <c r="Y1347" s="5"/>
    </row>
    <row r="1348" spans="1:25" x14ac:dyDescent="0.3">
      <c r="A1348" t="s">
        <v>20</v>
      </c>
      <c r="I1348" s="4" t="str">
        <f t="shared" si="20"/>
        <v/>
      </c>
      <c r="K1348" s="5"/>
      <c r="L1348" s="5"/>
      <c r="M1348" s="5"/>
      <c r="N1348" s="5"/>
      <c r="O1348" s="5"/>
      <c r="P1348" s="5"/>
      <c r="Q1348" s="5"/>
      <c r="R1348" s="5"/>
      <c r="S1348" s="5"/>
      <c r="T1348" s="5"/>
      <c r="U1348" s="5"/>
      <c r="V1348" s="5"/>
      <c r="W1348" s="5"/>
      <c r="X1348" s="5"/>
      <c r="Y1348" s="5"/>
    </row>
    <row r="1349" spans="1:25" x14ac:dyDescent="0.3">
      <c r="A1349" t="s">
        <v>21</v>
      </c>
      <c r="I1349" s="4" t="str">
        <f t="shared" si="20"/>
        <v/>
      </c>
      <c r="K1349" s="5"/>
      <c r="L1349" s="5"/>
      <c r="M1349" s="5"/>
      <c r="N1349" s="5"/>
      <c r="O1349" s="5"/>
      <c r="P1349" s="5"/>
      <c r="Q1349" s="5"/>
      <c r="R1349" s="5"/>
      <c r="S1349" s="5"/>
      <c r="T1349" s="5"/>
      <c r="U1349" s="5"/>
      <c r="V1349" s="5"/>
      <c r="W1349" s="5"/>
      <c r="X1349" s="5"/>
      <c r="Y1349" s="5"/>
    </row>
    <row r="1350" spans="1:25" x14ac:dyDescent="0.3">
      <c r="A1350" s="1">
        <v>332703610</v>
      </c>
      <c r="I1350" s="4" t="str">
        <f t="shared" si="20"/>
        <v/>
      </c>
      <c r="K1350" s="5"/>
      <c r="L1350" s="5"/>
      <c r="M1350" s="5"/>
      <c r="N1350" s="5"/>
      <c r="O1350" s="5"/>
      <c r="P1350" s="5"/>
      <c r="Q1350" s="5"/>
      <c r="R1350" s="5"/>
      <c r="S1350" s="5"/>
      <c r="T1350" s="5"/>
      <c r="U1350" s="5"/>
      <c r="V1350" s="5"/>
      <c r="W1350" s="5"/>
      <c r="X1350" s="5"/>
      <c r="Y1350" s="5"/>
    </row>
    <row r="1351" spans="1:25" x14ac:dyDescent="0.3">
      <c r="A1351" t="s">
        <v>22</v>
      </c>
      <c r="I1351" s="4" t="str">
        <f t="shared" si="20"/>
        <v/>
      </c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  <c r="X1351" s="5"/>
      <c r="Y1351" s="5"/>
    </row>
    <row r="1352" spans="1:25" x14ac:dyDescent="0.3">
      <c r="A1352" s="1">
        <v>212930000</v>
      </c>
      <c r="I1352" s="4" t="str">
        <f t="shared" si="20"/>
        <v/>
      </c>
      <c r="K1352" s="5"/>
      <c r="L1352" s="5"/>
      <c r="M1352" s="5"/>
      <c r="N1352" s="5"/>
      <c r="O1352" s="5"/>
      <c r="P1352" s="5"/>
      <c r="Q1352" s="5"/>
      <c r="R1352" s="5"/>
      <c r="S1352" s="5"/>
      <c r="T1352" s="5"/>
      <c r="U1352" s="5"/>
      <c r="V1352" s="5"/>
      <c r="W1352" s="5"/>
      <c r="X1352" s="5"/>
      <c r="Y1352" s="5"/>
    </row>
    <row r="1353" spans="1:25" x14ac:dyDescent="0.3">
      <c r="A1353" t="s">
        <v>7</v>
      </c>
      <c r="I1353" s="4" t="str">
        <f t="shared" si="20"/>
        <v/>
      </c>
      <c r="K1353" s="5"/>
      <c r="L1353" s="5"/>
      <c r="M1353" s="5"/>
      <c r="N1353" s="5"/>
      <c r="O1353" s="5"/>
      <c r="P1353" s="5"/>
      <c r="Q1353" s="5"/>
      <c r="R1353" s="5"/>
      <c r="S1353" s="5"/>
      <c r="T1353" s="5"/>
      <c r="U1353" s="5"/>
      <c r="V1353" s="5"/>
      <c r="W1353" s="5"/>
      <c r="X1353" s="5"/>
      <c r="Y1353" s="5"/>
    </row>
    <row r="1354" spans="1:25" x14ac:dyDescent="0.3">
      <c r="A1354" t="s">
        <v>11</v>
      </c>
      <c r="I1354" s="4" t="str">
        <f t="shared" si="20"/>
        <v/>
      </c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  <c r="X1354" s="5"/>
      <c r="Y1354" s="5"/>
    </row>
    <row r="1355" spans="1:25" x14ac:dyDescent="0.3">
      <c r="A1355" s="3">
        <v>-0.64</v>
      </c>
      <c r="I1355" s="4" t="str">
        <f t="shared" si="20"/>
        <v/>
      </c>
      <c r="K1355" s="5"/>
      <c r="L1355" s="5"/>
      <c r="M1355" s="5"/>
      <c r="N1355" s="5"/>
      <c r="O1355" s="5"/>
      <c r="P1355" s="5"/>
      <c r="Q1355" s="5"/>
      <c r="R1355" s="5"/>
      <c r="S1355" s="5"/>
      <c r="T1355" s="5"/>
      <c r="U1355" s="5"/>
      <c r="V1355" s="5"/>
      <c r="W1355" s="5"/>
      <c r="X1355" s="5"/>
      <c r="Y1355" s="5"/>
    </row>
    <row r="1356" spans="1:25" x14ac:dyDescent="0.3">
      <c r="A1356" s="2">
        <v>45272</v>
      </c>
      <c r="I1356" s="4" t="str">
        <f t="shared" si="20"/>
        <v/>
      </c>
      <c r="K1356" s="5"/>
      <c r="L1356" s="5"/>
      <c r="M1356" s="5"/>
      <c r="N1356" s="5"/>
      <c r="O1356" s="5"/>
      <c r="P1356" s="5"/>
      <c r="Q1356" s="5"/>
      <c r="R1356" s="5"/>
      <c r="S1356" s="5"/>
      <c r="T1356" s="5"/>
      <c r="U1356" s="5"/>
      <c r="V1356" s="5"/>
      <c r="W1356" s="5"/>
      <c r="X1356" s="5"/>
      <c r="Y1356" s="5"/>
    </row>
    <row r="1357" spans="1:25" x14ac:dyDescent="0.3">
      <c r="A1357" t="s">
        <v>24</v>
      </c>
      <c r="I1357" s="4" t="str">
        <f t="shared" si="20"/>
        <v/>
      </c>
      <c r="K1357" s="5"/>
      <c r="L1357" s="5"/>
      <c r="M1357" s="5"/>
      <c r="N1357" s="5"/>
      <c r="O1357" s="5"/>
      <c r="P1357" s="5"/>
      <c r="Q1357" s="5"/>
      <c r="R1357" s="5"/>
      <c r="S1357" s="5"/>
      <c r="T1357" s="5"/>
      <c r="U1357" s="5"/>
      <c r="V1357" s="5"/>
      <c r="W1357" s="5"/>
      <c r="X1357" s="5"/>
      <c r="Y1357" s="5"/>
    </row>
    <row r="1358" spans="1:25" x14ac:dyDescent="0.3">
      <c r="A1358" t="s">
        <v>25</v>
      </c>
      <c r="I1358" s="4" t="str">
        <f t="shared" si="20"/>
        <v/>
      </c>
      <c r="K1358" s="5"/>
      <c r="L1358" s="5"/>
      <c r="M1358" s="5"/>
      <c r="N1358" s="5"/>
      <c r="O1358" s="5"/>
      <c r="P1358" s="5"/>
      <c r="Q1358" s="5"/>
      <c r="R1358" s="5"/>
      <c r="S1358" s="5"/>
      <c r="T1358" s="5"/>
      <c r="U1358" s="5"/>
      <c r="V1358" s="5"/>
      <c r="W1358" s="5"/>
      <c r="X1358" s="5"/>
      <c r="Y1358" s="5"/>
    </row>
    <row r="1359" spans="1:25" x14ac:dyDescent="0.3">
      <c r="A1359">
        <v>436</v>
      </c>
      <c r="I1359" s="4" t="str">
        <f t="shared" si="20"/>
        <v/>
      </c>
      <c r="K1359" s="5"/>
      <c r="L1359" s="5"/>
      <c r="M1359" s="5"/>
      <c r="N1359" s="5"/>
      <c r="O1359" s="5"/>
      <c r="P1359" s="5"/>
      <c r="Q1359" s="5"/>
      <c r="R1359" s="5"/>
      <c r="S1359" s="5"/>
      <c r="T1359" s="5"/>
      <c r="U1359" s="5"/>
      <c r="V1359" s="5"/>
      <c r="W1359" s="5"/>
      <c r="X1359" s="5"/>
      <c r="Y1359" s="5"/>
    </row>
    <row r="1360" spans="1:25" x14ac:dyDescent="0.3">
      <c r="A1360" t="s">
        <v>17</v>
      </c>
      <c r="I1360" s="4" t="str">
        <f t="shared" si="20"/>
        <v/>
      </c>
      <c r="K1360" s="5"/>
      <c r="L1360" s="5"/>
      <c r="M1360" s="5"/>
      <c r="N1360" s="5"/>
      <c r="O1360" s="5"/>
      <c r="P1360" s="5"/>
      <c r="Q1360" s="5"/>
      <c r="R1360" s="5"/>
      <c r="S1360" s="5"/>
      <c r="T1360" s="5"/>
      <c r="U1360" s="5"/>
      <c r="V1360" s="5"/>
      <c r="W1360" s="5"/>
      <c r="X1360" s="5"/>
      <c r="Y1360" s="5"/>
    </row>
    <row r="1361" spans="1:25" x14ac:dyDescent="0.3">
      <c r="A1361" t="s">
        <v>226</v>
      </c>
      <c r="I1361" s="4">
        <f t="shared" si="20"/>
        <v>1360</v>
      </c>
      <c r="K1361" s="5"/>
      <c r="L1361" s="5"/>
      <c r="M1361" s="5"/>
      <c r="N1361" s="5"/>
      <c r="O1361" s="5"/>
      <c r="P1361" s="5"/>
      <c r="Q1361" s="5"/>
      <c r="R1361" s="5"/>
      <c r="S1361" s="5"/>
      <c r="T1361" s="5"/>
      <c r="U1361" s="5"/>
      <c r="V1361" s="5"/>
      <c r="W1361" s="5"/>
      <c r="X1361" s="5"/>
      <c r="Y1361" s="5"/>
    </row>
    <row r="1362" spans="1:25" x14ac:dyDescent="0.3">
      <c r="A1362" t="s">
        <v>227</v>
      </c>
      <c r="I1362" s="4" t="str">
        <f t="shared" si="20"/>
        <v/>
      </c>
      <c r="K1362" s="5"/>
      <c r="L1362" s="5"/>
      <c r="M1362" s="5"/>
      <c r="N1362" s="5"/>
      <c r="O1362" s="5"/>
      <c r="P1362" s="5"/>
      <c r="Q1362" s="5"/>
      <c r="R1362" s="5"/>
      <c r="S1362" s="5"/>
      <c r="T1362" s="5"/>
      <c r="U1362" s="5"/>
      <c r="V1362" s="5"/>
      <c r="W1362" s="5"/>
      <c r="X1362" s="5"/>
      <c r="Y1362" s="5"/>
    </row>
    <row r="1363" spans="1:25" x14ac:dyDescent="0.3">
      <c r="A1363" t="s">
        <v>28</v>
      </c>
      <c r="I1363" s="4" t="str">
        <f t="shared" si="20"/>
        <v/>
      </c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5"/>
      <c r="Y1363" s="5"/>
    </row>
    <row r="1364" spans="1:25" x14ac:dyDescent="0.3">
      <c r="A1364" t="s">
        <v>21</v>
      </c>
      <c r="I1364" s="4" t="str">
        <f t="shared" si="20"/>
        <v/>
      </c>
      <c r="K1364" s="5"/>
      <c r="L1364" s="5"/>
      <c r="M1364" s="5"/>
      <c r="N1364" s="5"/>
      <c r="O1364" s="5"/>
      <c r="P1364" s="5"/>
      <c r="Q1364" s="5"/>
      <c r="R1364" s="5"/>
      <c r="S1364" s="5"/>
      <c r="T1364" s="5"/>
      <c r="U1364" s="5"/>
      <c r="V1364" s="5"/>
      <c r="W1364" s="5"/>
      <c r="X1364" s="5"/>
      <c r="Y1364" s="5"/>
    </row>
    <row r="1365" spans="1:25" x14ac:dyDescent="0.3">
      <c r="A1365" s="1">
        <v>309000000</v>
      </c>
      <c r="I1365" s="4" t="str">
        <f t="shared" si="20"/>
        <v/>
      </c>
      <c r="K1365" s="5"/>
      <c r="L1365" s="5"/>
      <c r="M1365" s="5"/>
      <c r="N1365" s="5"/>
      <c r="O1365" s="5"/>
      <c r="P1365" s="5"/>
      <c r="Q1365" s="5"/>
      <c r="R1365" s="5"/>
      <c r="S1365" s="5"/>
      <c r="T1365" s="5"/>
      <c r="U1365" s="5"/>
      <c r="V1365" s="5"/>
      <c r="W1365" s="5"/>
      <c r="X1365" s="5"/>
      <c r="Y1365" s="5"/>
    </row>
    <row r="1366" spans="1:25" x14ac:dyDescent="0.3">
      <c r="A1366" t="s">
        <v>22</v>
      </c>
      <c r="I1366" s="4" t="str">
        <f t="shared" si="20"/>
        <v/>
      </c>
      <c r="K1366" s="5"/>
      <c r="L1366" s="5"/>
      <c r="M1366" s="5"/>
      <c r="N1366" s="5"/>
      <c r="O1366" s="5"/>
      <c r="P1366" s="5"/>
      <c r="Q1366" s="5"/>
      <c r="R1366" s="5"/>
      <c r="S1366" s="5"/>
      <c r="T1366" s="5"/>
      <c r="U1366" s="5"/>
      <c r="V1366" s="5"/>
      <c r="W1366" s="5"/>
      <c r="X1366" s="5"/>
      <c r="Y1366" s="5"/>
    </row>
    <row r="1367" spans="1:25" x14ac:dyDescent="0.3">
      <c r="A1367" s="1">
        <v>197760000</v>
      </c>
      <c r="I1367" s="4" t="str">
        <f t="shared" si="20"/>
        <v/>
      </c>
      <c r="K1367" s="5"/>
      <c r="L1367" s="5"/>
      <c r="M1367" s="5"/>
      <c r="N1367" s="5"/>
      <c r="O1367" s="5"/>
      <c r="P1367" s="5"/>
      <c r="Q1367" s="5"/>
      <c r="R1367" s="5"/>
      <c r="S1367" s="5"/>
      <c r="T1367" s="5"/>
      <c r="U1367" s="5"/>
      <c r="V1367" s="5"/>
      <c r="W1367" s="5"/>
      <c r="X1367" s="5"/>
      <c r="Y1367" s="5"/>
    </row>
    <row r="1368" spans="1:25" x14ac:dyDescent="0.3">
      <c r="A1368" t="s">
        <v>7</v>
      </c>
      <c r="I1368" s="4" t="str">
        <f t="shared" si="20"/>
        <v/>
      </c>
      <c r="K1368" s="5"/>
      <c r="L1368" s="5"/>
      <c r="M1368" s="5"/>
      <c r="N1368" s="5"/>
      <c r="O1368" s="5"/>
      <c r="P1368" s="5"/>
      <c r="Q1368" s="5"/>
      <c r="R1368" s="5"/>
      <c r="S1368" s="5"/>
      <c r="T1368" s="5"/>
      <c r="U1368" s="5"/>
      <c r="V1368" s="5"/>
      <c r="W1368" s="5"/>
      <c r="X1368" s="5"/>
      <c r="Y1368" s="5"/>
    </row>
    <row r="1369" spans="1:25" x14ac:dyDescent="0.3">
      <c r="A1369" t="s">
        <v>11</v>
      </c>
      <c r="I1369" s="4" t="str">
        <f t="shared" si="20"/>
        <v/>
      </c>
      <c r="K1369" s="5"/>
      <c r="L1369" s="5"/>
      <c r="M1369" s="5"/>
      <c r="N1369" s="5"/>
      <c r="O1369" s="5"/>
      <c r="P1369" s="5"/>
      <c r="Q1369" s="5"/>
      <c r="R1369" s="5"/>
      <c r="S1369" s="5"/>
      <c r="T1369" s="5"/>
      <c r="U1369" s="5"/>
      <c r="V1369" s="5"/>
      <c r="W1369" s="5"/>
      <c r="X1369" s="5"/>
      <c r="Y1369" s="5"/>
    </row>
    <row r="1370" spans="1:25" x14ac:dyDescent="0.3">
      <c r="A1370" s="3">
        <v>-0.64</v>
      </c>
      <c r="I1370" s="4" t="str">
        <f t="shared" si="20"/>
        <v/>
      </c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  <c r="V1370" s="5"/>
      <c r="W1370" s="5"/>
      <c r="X1370" s="5"/>
      <c r="Y1370" s="5"/>
    </row>
    <row r="1371" spans="1:25" x14ac:dyDescent="0.3">
      <c r="A1371" s="2">
        <v>45272</v>
      </c>
      <c r="I1371" s="4" t="str">
        <f t="shared" si="20"/>
        <v/>
      </c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  <c r="Y1371" s="5"/>
    </row>
    <row r="1372" spans="1:25" x14ac:dyDescent="0.3">
      <c r="A1372" t="s">
        <v>24</v>
      </c>
      <c r="I1372" s="4" t="str">
        <f t="shared" si="20"/>
        <v/>
      </c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  <c r="Y1372" s="5"/>
    </row>
    <row r="1373" spans="1:25" x14ac:dyDescent="0.3">
      <c r="A1373" t="s">
        <v>25</v>
      </c>
      <c r="I1373" s="4" t="str">
        <f t="shared" si="20"/>
        <v/>
      </c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  <c r="Y1373" s="5"/>
    </row>
    <row r="1374" spans="1:25" x14ac:dyDescent="0.3">
      <c r="A1374">
        <v>88</v>
      </c>
      <c r="I1374" s="4" t="str">
        <f t="shared" si="20"/>
        <v/>
      </c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  <c r="Y1374" s="5"/>
    </row>
    <row r="1375" spans="1:25" x14ac:dyDescent="0.3">
      <c r="A1375" t="s">
        <v>17</v>
      </c>
      <c r="I1375" s="4" t="str">
        <f t="shared" si="20"/>
        <v/>
      </c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5"/>
      <c r="Y1375" s="5"/>
    </row>
    <row r="1376" spans="1:25" x14ac:dyDescent="0.3">
      <c r="A1376" t="s">
        <v>228</v>
      </c>
      <c r="I1376" s="4">
        <f t="shared" si="20"/>
        <v>1375</v>
      </c>
      <c r="K1376" s="5"/>
      <c r="L1376" s="5"/>
      <c r="M1376" s="5"/>
      <c r="N1376" s="5"/>
      <c r="O1376" s="5"/>
      <c r="P1376" s="5"/>
      <c r="Q1376" s="5"/>
      <c r="R1376" s="5"/>
      <c r="S1376" s="5"/>
      <c r="T1376" s="5"/>
      <c r="U1376" s="5"/>
      <c r="V1376" s="5"/>
      <c r="W1376" s="5"/>
      <c r="X1376" s="5"/>
      <c r="Y1376" s="5"/>
    </row>
    <row r="1377" spans="1:25" x14ac:dyDescent="0.3">
      <c r="A1377" t="s">
        <v>229</v>
      </c>
      <c r="I1377" s="4" t="str">
        <f t="shared" si="20"/>
        <v/>
      </c>
      <c r="K1377" s="5"/>
      <c r="L1377" s="5"/>
      <c r="M1377" s="5"/>
      <c r="N1377" s="5"/>
      <c r="O1377" s="5"/>
      <c r="P1377" s="5"/>
      <c r="Q1377" s="5"/>
      <c r="R1377" s="5"/>
      <c r="S1377" s="5"/>
      <c r="T1377" s="5"/>
      <c r="U1377" s="5"/>
      <c r="V1377" s="5"/>
      <c r="W1377" s="5"/>
      <c r="X1377" s="5"/>
      <c r="Y1377" s="5"/>
    </row>
    <row r="1378" spans="1:25" x14ac:dyDescent="0.3">
      <c r="A1378" t="s">
        <v>20</v>
      </c>
      <c r="I1378" s="4" t="str">
        <f t="shared" si="20"/>
        <v/>
      </c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  <c r="V1378" s="5"/>
      <c r="W1378" s="5"/>
      <c r="X1378" s="5"/>
      <c r="Y1378" s="5"/>
    </row>
    <row r="1379" spans="1:25" x14ac:dyDescent="0.3">
      <c r="A1379" t="s">
        <v>21</v>
      </c>
      <c r="I1379" s="4" t="str">
        <f t="shared" si="20"/>
        <v/>
      </c>
      <c r="K1379" s="5"/>
      <c r="L1379" s="5"/>
      <c r="M1379" s="5"/>
      <c r="N1379" s="5"/>
      <c r="O1379" s="5"/>
      <c r="P1379" s="5"/>
      <c r="Q1379" s="5"/>
      <c r="R1379" s="5"/>
      <c r="S1379" s="5"/>
      <c r="T1379" s="5"/>
      <c r="U1379" s="5"/>
      <c r="V1379" s="5"/>
      <c r="W1379" s="5"/>
      <c r="X1379" s="5"/>
      <c r="Y1379" s="5"/>
    </row>
    <row r="1380" spans="1:25" x14ac:dyDescent="0.3">
      <c r="A1380" s="1">
        <v>341000000</v>
      </c>
      <c r="I1380" s="4" t="str">
        <f t="shared" si="20"/>
        <v/>
      </c>
      <c r="K1380" s="5"/>
      <c r="L1380" s="5"/>
      <c r="M1380" s="5"/>
      <c r="N1380" s="5"/>
      <c r="O1380" s="5"/>
      <c r="P1380" s="5"/>
      <c r="Q1380" s="5"/>
      <c r="R1380" s="5"/>
      <c r="S1380" s="5"/>
      <c r="T1380" s="5"/>
      <c r="U1380" s="5"/>
      <c r="V1380" s="5"/>
      <c r="W1380" s="5"/>
      <c r="X1380" s="5"/>
      <c r="Y1380" s="5"/>
    </row>
    <row r="1381" spans="1:25" x14ac:dyDescent="0.3">
      <c r="A1381" t="s">
        <v>22</v>
      </c>
      <c r="I1381" s="4" t="str">
        <f t="shared" si="20"/>
        <v/>
      </c>
      <c r="K1381" s="5"/>
      <c r="L1381" s="5"/>
      <c r="M1381" s="5"/>
      <c r="N1381" s="5"/>
      <c r="O1381" s="5"/>
      <c r="P1381" s="5"/>
      <c r="Q1381" s="5"/>
      <c r="R1381" s="5"/>
      <c r="S1381" s="5"/>
      <c r="T1381" s="5"/>
      <c r="U1381" s="5"/>
      <c r="V1381" s="5"/>
      <c r="W1381" s="5"/>
      <c r="X1381" s="5"/>
      <c r="Y1381" s="5"/>
    </row>
    <row r="1382" spans="1:25" x14ac:dyDescent="0.3">
      <c r="A1382" s="1">
        <v>218240000</v>
      </c>
      <c r="I1382" s="4" t="str">
        <f t="shared" si="20"/>
        <v/>
      </c>
      <c r="K1382" s="5"/>
      <c r="L1382" s="5"/>
      <c r="M1382" s="5"/>
      <c r="N1382" s="5"/>
      <c r="O1382" s="5"/>
      <c r="P1382" s="5"/>
      <c r="Q1382" s="5"/>
      <c r="R1382" s="5"/>
      <c r="S1382" s="5"/>
      <c r="T1382" s="5"/>
      <c r="U1382" s="5"/>
      <c r="V1382" s="5"/>
      <c r="W1382" s="5"/>
      <c r="X1382" s="5"/>
      <c r="Y1382" s="5"/>
    </row>
    <row r="1383" spans="1:25" x14ac:dyDescent="0.3">
      <c r="A1383" t="s">
        <v>7</v>
      </c>
      <c r="I1383" s="4" t="str">
        <f t="shared" si="20"/>
        <v/>
      </c>
      <c r="K1383" s="5"/>
      <c r="L1383" s="5"/>
      <c r="M1383" s="5"/>
      <c r="N1383" s="5"/>
      <c r="O1383" s="5"/>
      <c r="P1383" s="5"/>
      <c r="Q1383" s="5"/>
      <c r="R1383" s="5"/>
      <c r="S1383" s="5"/>
      <c r="T1383" s="5"/>
      <c r="U1383" s="5"/>
      <c r="V1383" s="5"/>
      <c r="W1383" s="5"/>
      <c r="X1383" s="5"/>
      <c r="Y1383" s="5"/>
    </row>
    <row r="1384" spans="1:25" x14ac:dyDescent="0.3">
      <c r="A1384" t="s">
        <v>11</v>
      </c>
      <c r="I1384" s="4" t="str">
        <f t="shared" si="20"/>
        <v/>
      </c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  <c r="X1384" s="5"/>
      <c r="Y1384" s="5"/>
    </row>
    <row r="1385" spans="1:25" x14ac:dyDescent="0.3">
      <c r="A1385" s="3">
        <v>-0.64</v>
      </c>
      <c r="I1385" s="4" t="str">
        <f t="shared" si="20"/>
        <v/>
      </c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  <c r="Y1385" s="5"/>
    </row>
    <row r="1386" spans="1:25" x14ac:dyDescent="0.3">
      <c r="A1386" s="2">
        <v>45272</v>
      </c>
      <c r="I1386" s="4" t="str">
        <f t="shared" si="20"/>
        <v/>
      </c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  <c r="Y1386" s="5"/>
    </row>
    <row r="1387" spans="1:25" x14ac:dyDescent="0.3">
      <c r="A1387" t="s">
        <v>24</v>
      </c>
      <c r="I1387" s="4" t="str">
        <f t="shared" si="20"/>
        <v/>
      </c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  <c r="V1387" s="5"/>
      <c r="W1387" s="5"/>
      <c r="X1387" s="5"/>
      <c r="Y1387" s="5"/>
    </row>
    <row r="1388" spans="1:25" x14ac:dyDescent="0.3">
      <c r="A1388" t="s">
        <v>25</v>
      </c>
      <c r="I1388" s="4" t="str">
        <f t="shared" si="20"/>
        <v/>
      </c>
      <c r="K1388" s="5"/>
      <c r="L1388" s="5"/>
      <c r="M1388" s="5"/>
      <c r="N1388" s="5"/>
      <c r="O1388" s="5"/>
      <c r="P1388" s="5"/>
      <c r="Q1388" s="5"/>
      <c r="R1388" s="5"/>
      <c r="S1388" s="5"/>
      <c r="T1388" s="5"/>
      <c r="U1388" s="5"/>
      <c r="V1388" s="5"/>
      <c r="W1388" s="5"/>
      <c r="X1388" s="5"/>
      <c r="Y1388" s="5"/>
    </row>
    <row r="1389" spans="1:25" x14ac:dyDescent="0.3">
      <c r="A1389">
        <v>62</v>
      </c>
      <c r="I1389" s="4" t="str">
        <f t="shared" si="20"/>
        <v/>
      </c>
      <c r="K1389" s="5"/>
      <c r="L1389" s="5"/>
      <c r="M1389" s="5"/>
      <c r="N1389" s="5"/>
      <c r="O1389" s="5"/>
      <c r="P1389" s="5"/>
      <c r="Q1389" s="5"/>
      <c r="R1389" s="5"/>
      <c r="S1389" s="5"/>
      <c r="T1389" s="5"/>
      <c r="U1389" s="5"/>
      <c r="V1389" s="5"/>
      <c r="W1389" s="5"/>
      <c r="X1389" s="5"/>
      <c r="Y1389" s="5"/>
    </row>
    <row r="1390" spans="1:25" x14ac:dyDescent="0.3">
      <c r="A1390" t="s">
        <v>17</v>
      </c>
      <c r="I1390" s="4" t="str">
        <f t="shared" si="20"/>
        <v/>
      </c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  <c r="V1390" s="5"/>
      <c r="W1390" s="5"/>
      <c r="X1390" s="5"/>
      <c r="Y1390" s="5"/>
    </row>
    <row r="1391" spans="1:25" x14ac:dyDescent="0.3">
      <c r="A1391" t="s">
        <v>230</v>
      </c>
      <c r="I1391" s="4">
        <f t="shared" si="20"/>
        <v>1390</v>
      </c>
      <c r="K1391" s="5"/>
      <c r="L1391" s="5"/>
      <c r="M1391" s="5"/>
      <c r="N1391" s="5"/>
      <c r="O1391" s="5"/>
      <c r="P1391" s="5"/>
      <c r="Q1391" s="5"/>
      <c r="R1391" s="5"/>
      <c r="S1391" s="5"/>
      <c r="T1391" s="5"/>
      <c r="U1391" s="5"/>
      <c r="V1391" s="5"/>
      <c r="W1391" s="5"/>
      <c r="X1391" s="5"/>
      <c r="Y1391" s="5"/>
    </row>
    <row r="1392" spans="1:25" x14ac:dyDescent="0.3">
      <c r="A1392" t="s">
        <v>231</v>
      </c>
      <c r="I1392" s="4" t="str">
        <f t="shared" si="20"/>
        <v/>
      </c>
      <c r="K1392" s="5"/>
      <c r="L1392" s="5"/>
      <c r="M1392" s="5"/>
      <c r="N1392" s="5"/>
      <c r="O1392" s="5"/>
      <c r="P1392" s="5"/>
      <c r="Q1392" s="5"/>
      <c r="R1392" s="5"/>
      <c r="S1392" s="5"/>
      <c r="T1392" s="5"/>
      <c r="U1392" s="5"/>
      <c r="V1392" s="5"/>
      <c r="W1392" s="5"/>
      <c r="X1392" s="5"/>
      <c r="Y1392" s="5"/>
    </row>
    <row r="1393" spans="1:25" x14ac:dyDescent="0.3">
      <c r="A1393" t="s">
        <v>41</v>
      </c>
      <c r="I1393" s="4" t="str">
        <f t="shared" si="20"/>
        <v/>
      </c>
      <c r="K1393" s="5"/>
      <c r="L1393" s="5"/>
      <c r="M1393" s="5"/>
      <c r="N1393" s="5"/>
      <c r="O1393" s="5"/>
      <c r="P1393" s="5"/>
      <c r="Q1393" s="5"/>
      <c r="R1393" s="5"/>
      <c r="S1393" s="5"/>
      <c r="T1393" s="5"/>
      <c r="U1393" s="5"/>
      <c r="V1393" s="5"/>
      <c r="W1393" s="5"/>
      <c r="X1393" s="5"/>
      <c r="Y1393" s="5"/>
    </row>
    <row r="1394" spans="1:25" x14ac:dyDescent="0.3">
      <c r="A1394" t="s">
        <v>21</v>
      </c>
      <c r="I1394" s="4" t="str">
        <f t="shared" si="20"/>
        <v/>
      </c>
      <c r="K1394" s="5"/>
      <c r="L1394" s="5"/>
      <c r="M1394" s="5"/>
      <c r="N1394" s="5"/>
      <c r="O1394" s="5"/>
      <c r="P1394" s="5"/>
      <c r="Q1394" s="5"/>
      <c r="R1394" s="5"/>
      <c r="S1394" s="5"/>
      <c r="T1394" s="5"/>
      <c r="U1394" s="5"/>
      <c r="V1394" s="5"/>
      <c r="W1394" s="5"/>
      <c r="X1394" s="5"/>
      <c r="Y1394" s="5"/>
    </row>
    <row r="1395" spans="1:25" x14ac:dyDescent="0.3">
      <c r="A1395" s="1">
        <v>311550000</v>
      </c>
      <c r="I1395" s="4" t="str">
        <f t="shared" si="20"/>
        <v/>
      </c>
      <c r="K1395" s="5"/>
      <c r="L1395" s="5"/>
      <c r="M1395" s="5"/>
      <c r="N1395" s="5"/>
      <c r="O1395" s="5"/>
      <c r="P1395" s="5"/>
      <c r="Q1395" s="5"/>
      <c r="R1395" s="5"/>
      <c r="S1395" s="5"/>
      <c r="T1395" s="5"/>
      <c r="U1395" s="5"/>
      <c r="V1395" s="5"/>
      <c r="W1395" s="5"/>
      <c r="X1395" s="5"/>
      <c r="Y1395" s="5"/>
    </row>
    <row r="1396" spans="1:25" x14ac:dyDescent="0.3">
      <c r="A1396" t="s">
        <v>22</v>
      </c>
      <c r="I1396" s="4" t="str">
        <f t="shared" si="20"/>
        <v/>
      </c>
      <c r="K1396" s="5"/>
      <c r="L1396" s="5"/>
      <c r="M1396" s="5"/>
      <c r="N1396" s="5"/>
      <c r="O1396" s="5"/>
      <c r="P1396" s="5"/>
      <c r="Q1396" s="5"/>
      <c r="R1396" s="5"/>
      <c r="S1396" s="5"/>
      <c r="T1396" s="5"/>
      <c r="U1396" s="5"/>
      <c r="V1396" s="5"/>
      <c r="W1396" s="5"/>
      <c r="X1396" s="5"/>
      <c r="Y1396" s="5"/>
    </row>
    <row r="1397" spans="1:25" x14ac:dyDescent="0.3">
      <c r="A1397" s="1">
        <v>199392000</v>
      </c>
      <c r="I1397" s="4" t="str">
        <f t="shared" si="20"/>
        <v/>
      </c>
      <c r="K1397" s="5"/>
      <c r="L1397" s="5"/>
      <c r="M1397" s="5"/>
      <c r="N1397" s="5"/>
      <c r="O1397" s="5"/>
      <c r="P1397" s="5"/>
      <c r="Q1397" s="5"/>
      <c r="R1397" s="5"/>
      <c r="S1397" s="5"/>
      <c r="T1397" s="5"/>
      <c r="U1397" s="5"/>
      <c r="V1397" s="5"/>
      <c r="W1397" s="5"/>
      <c r="X1397" s="5"/>
      <c r="Y1397" s="5"/>
    </row>
    <row r="1398" spans="1:25" x14ac:dyDescent="0.3">
      <c r="A1398" t="s">
        <v>7</v>
      </c>
      <c r="I1398" s="4" t="str">
        <f t="shared" si="20"/>
        <v/>
      </c>
      <c r="K1398" s="5"/>
      <c r="L1398" s="5"/>
      <c r="M1398" s="5"/>
      <c r="N1398" s="5"/>
      <c r="O1398" s="5"/>
      <c r="P1398" s="5"/>
      <c r="Q1398" s="5"/>
      <c r="R1398" s="5"/>
      <c r="S1398" s="5"/>
      <c r="T1398" s="5"/>
      <c r="U1398" s="5"/>
      <c r="V1398" s="5"/>
      <c r="W1398" s="5"/>
      <c r="X1398" s="5"/>
      <c r="Y1398" s="5"/>
    </row>
    <row r="1399" spans="1:25" x14ac:dyDescent="0.3">
      <c r="A1399" t="s">
        <v>11</v>
      </c>
      <c r="I1399" s="4" t="str">
        <f t="shared" si="20"/>
        <v/>
      </c>
      <c r="K1399" s="5"/>
      <c r="L1399" s="5"/>
      <c r="M1399" s="5"/>
      <c r="N1399" s="5"/>
      <c r="O1399" s="5"/>
      <c r="P1399" s="5"/>
      <c r="Q1399" s="5"/>
      <c r="R1399" s="5"/>
      <c r="S1399" s="5"/>
      <c r="T1399" s="5"/>
      <c r="U1399" s="5"/>
      <c r="V1399" s="5"/>
      <c r="W1399" s="5"/>
      <c r="X1399" s="5"/>
      <c r="Y1399" s="5"/>
    </row>
    <row r="1400" spans="1:25" x14ac:dyDescent="0.3">
      <c r="A1400" s="3">
        <v>-0.64</v>
      </c>
      <c r="I1400" s="4" t="str">
        <f t="shared" si="20"/>
        <v/>
      </c>
      <c r="K1400" s="5"/>
      <c r="L1400" s="5"/>
      <c r="M1400" s="5"/>
      <c r="N1400" s="5"/>
      <c r="O1400" s="5"/>
      <c r="P1400" s="5"/>
      <c r="Q1400" s="5"/>
      <c r="R1400" s="5"/>
      <c r="S1400" s="5"/>
      <c r="T1400" s="5"/>
      <c r="U1400" s="5"/>
      <c r="V1400" s="5"/>
      <c r="W1400" s="5"/>
      <c r="X1400" s="5"/>
      <c r="Y1400" s="5"/>
    </row>
    <row r="1401" spans="1:25" x14ac:dyDescent="0.3">
      <c r="A1401" s="2">
        <v>45272</v>
      </c>
      <c r="I1401" s="4" t="str">
        <f t="shared" si="20"/>
        <v/>
      </c>
      <c r="K1401" s="5"/>
      <c r="L1401" s="5"/>
      <c r="M1401" s="5"/>
      <c r="N1401" s="5"/>
      <c r="O1401" s="5"/>
      <c r="P1401" s="5"/>
      <c r="Q1401" s="5"/>
      <c r="R1401" s="5"/>
      <c r="S1401" s="5"/>
      <c r="T1401" s="5"/>
      <c r="U1401" s="5"/>
      <c r="V1401" s="5"/>
      <c r="W1401" s="5"/>
      <c r="X1401" s="5"/>
      <c r="Y1401" s="5"/>
    </row>
    <row r="1402" spans="1:25" x14ac:dyDescent="0.3">
      <c r="A1402" t="s">
        <v>24</v>
      </c>
      <c r="I1402" s="4" t="str">
        <f t="shared" si="20"/>
        <v/>
      </c>
      <c r="K1402" s="5"/>
      <c r="L1402" s="5"/>
      <c r="M1402" s="5"/>
      <c r="N1402" s="5"/>
      <c r="O1402" s="5"/>
      <c r="P1402" s="5"/>
      <c r="Q1402" s="5"/>
      <c r="R1402" s="5"/>
      <c r="S1402" s="5"/>
      <c r="T1402" s="5"/>
      <c r="U1402" s="5"/>
      <c r="V1402" s="5"/>
      <c r="W1402" s="5"/>
      <c r="X1402" s="5"/>
      <c r="Y1402" s="5"/>
    </row>
    <row r="1403" spans="1:25" x14ac:dyDescent="0.3">
      <c r="A1403" t="s">
        <v>25</v>
      </c>
      <c r="I1403" s="4" t="str">
        <f t="shared" si="20"/>
        <v/>
      </c>
      <c r="K1403" s="5"/>
      <c r="L1403" s="5"/>
      <c r="M1403" s="5"/>
      <c r="N1403" s="5"/>
      <c r="O1403" s="5"/>
      <c r="P1403" s="5"/>
      <c r="Q1403" s="5"/>
      <c r="R1403" s="5"/>
      <c r="S1403" s="5"/>
      <c r="T1403" s="5"/>
      <c r="U1403" s="5"/>
      <c r="V1403" s="5"/>
      <c r="W1403" s="5"/>
      <c r="X1403" s="5"/>
      <c r="Y1403" s="5"/>
    </row>
    <row r="1404" spans="1:25" x14ac:dyDescent="0.3">
      <c r="A1404">
        <v>84</v>
      </c>
      <c r="I1404" s="4" t="str">
        <f t="shared" si="20"/>
        <v/>
      </c>
      <c r="K1404" s="5"/>
      <c r="L1404" s="5"/>
      <c r="M1404" s="5"/>
      <c r="N1404" s="5"/>
      <c r="O1404" s="5"/>
      <c r="P1404" s="5"/>
      <c r="Q1404" s="5"/>
      <c r="R1404" s="5"/>
      <c r="S1404" s="5"/>
      <c r="T1404" s="5"/>
      <c r="U1404" s="5"/>
      <c r="V1404" s="5"/>
      <c r="W1404" s="5"/>
      <c r="X1404" s="5"/>
      <c r="Y1404" s="5"/>
    </row>
    <row r="1405" spans="1:25" x14ac:dyDescent="0.3">
      <c r="A1405" t="s">
        <v>17</v>
      </c>
      <c r="I1405" s="4" t="str">
        <f t="shared" si="20"/>
        <v/>
      </c>
      <c r="K1405" s="5"/>
      <c r="L1405" s="5"/>
      <c r="M1405" s="5"/>
      <c r="N1405" s="5"/>
      <c r="O1405" s="5"/>
      <c r="P1405" s="5"/>
      <c r="Q1405" s="5"/>
      <c r="R1405" s="5"/>
      <c r="S1405" s="5"/>
      <c r="T1405" s="5"/>
      <c r="U1405" s="5"/>
      <c r="V1405" s="5"/>
      <c r="W1405" s="5"/>
      <c r="X1405" s="5"/>
      <c r="Y1405" s="5"/>
    </row>
    <row r="1406" spans="1:25" x14ac:dyDescent="0.3">
      <c r="A1406" t="s">
        <v>232</v>
      </c>
      <c r="I1406" s="4">
        <f t="shared" si="20"/>
        <v>1405</v>
      </c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  <c r="X1406" s="5"/>
      <c r="Y1406" s="5"/>
    </row>
    <row r="1407" spans="1:25" x14ac:dyDescent="0.3">
      <c r="A1407" t="s">
        <v>233</v>
      </c>
      <c r="I1407" s="4" t="str">
        <f t="shared" si="20"/>
        <v/>
      </c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  <c r="V1407" s="5"/>
      <c r="W1407" s="5"/>
      <c r="X1407" s="5"/>
      <c r="Y1407" s="5"/>
    </row>
    <row r="1408" spans="1:25" x14ac:dyDescent="0.3">
      <c r="A1408" t="s">
        <v>28</v>
      </c>
      <c r="I1408" s="4" t="str">
        <f t="shared" si="20"/>
        <v/>
      </c>
      <c r="K1408" s="5"/>
      <c r="L1408" s="5"/>
      <c r="M1408" s="5"/>
      <c r="N1408" s="5"/>
      <c r="O1408" s="5"/>
      <c r="P1408" s="5"/>
      <c r="Q1408" s="5"/>
      <c r="R1408" s="5"/>
      <c r="S1408" s="5"/>
      <c r="T1408" s="5"/>
      <c r="U1408" s="5"/>
      <c r="V1408" s="5"/>
      <c r="W1408" s="5"/>
      <c r="X1408" s="5"/>
      <c r="Y1408" s="5"/>
    </row>
    <row r="1409" spans="1:25" x14ac:dyDescent="0.3">
      <c r="A1409" t="s">
        <v>21</v>
      </c>
      <c r="I1409" s="4" t="str">
        <f t="shared" si="20"/>
        <v/>
      </c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  <c r="X1409" s="5"/>
      <c r="Y1409" s="5"/>
    </row>
    <row r="1410" spans="1:25" x14ac:dyDescent="0.3">
      <c r="A1410" s="1">
        <v>338000000</v>
      </c>
      <c r="I1410" s="4" t="str">
        <f t="shared" si="20"/>
        <v/>
      </c>
      <c r="K1410" s="5"/>
      <c r="L1410" s="5"/>
      <c r="M1410" s="5"/>
      <c r="N1410" s="5"/>
      <c r="O1410" s="5"/>
      <c r="P1410" s="5"/>
      <c r="Q1410" s="5"/>
      <c r="R1410" s="5"/>
      <c r="S1410" s="5"/>
      <c r="T1410" s="5"/>
      <c r="U1410" s="5"/>
      <c r="V1410" s="5"/>
      <c r="W1410" s="5"/>
      <c r="X1410" s="5"/>
      <c r="Y1410" s="5"/>
    </row>
    <row r="1411" spans="1:25" x14ac:dyDescent="0.3">
      <c r="A1411" t="s">
        <v>22</v>
      </c>
      <c r="I1411" s="4" t="str">
        <f t="shared" ref="I1411:I1474" si="21">IF(A1411="",ROW(A1411),IF(ISNUMBER(FIND("타경",A1411)),ROW(A1411)-1,""))</f>
        <v/>
      </c>
      <c r="K1411" s="5"/>
      <c r="L1411" s="5"/>
      <c r="M1411" s="5"/>
      <c r="N1411" s="5"/>
      <c r="O1411" s="5"/>
      <c r="P1411" s="5"/>
      <c r="Q1411" s="5"/>
      <c r="R1411" s="5"/>
      <c r="S1411" s="5"/>
      <c r="T1411" s="5"/>
      <c r="U1411" s="5"/>
      <c r="V1411" s="5"/>
      <c r="W1411" s="5"/>
      <c r="X1411" s="5"/>
      <c r="Y1411" s="5"/>
    </row>
    <row r="1412" spans="1:25" x14ac:dyDescent="0.3">
      <c r="A1412" s="1">
        <v>216320000</v>
      </c>
      <c r="I1412" s="4" t="str">
        <f t="shared" si="21"/>
        <v/>
      </c>
      <c r="K1412" s="5"/>
      <c r="L1412" s="5"/>
      <c r="M1412" s="5"/>
      <c r="N1412" s="5"/>
      <c r="O1412" s="5"/>
      <c r="P1412" s="5"/>
      <c r="Q1412" s="5"/>
      <c r="R1412" s="5"/>
      <c r="S1412" s="5"/>
      <c r="T1412" s="5"/>
      <c r="U1412" s="5"/>
      <c r="V1412" s="5"/>
      <c r="W1412" s="5"/>
      <c r="X1412" s="5"/>
      <c r="Y1412" s="5"/>
    </row>
    <row r="1413" spans="1:25" x14ac:dyDescent="0.3">
      <c r="A1413" t="s">
        <v>7</v>
      </c>
      <c r="I1413" s="4" t="str">
        <f t="shared" si="21"/>
        <v/>
      </c>
      <c r="K1413" s="5"/>
      <c r="L1413" s="5"/>
      <c r="M1413" s="5"/>
      <c r="N1413" s="5"/>
      <c r="O1413" s="5"/>
      <c r="P1413" s="5"/>
      <c r="Q1413" s="5"/>
      <c r="R1413" s="5"/>
      <c r="S1413" s="5"/>
      <c r="T1413" s="5"/>
      <c r="U1413" s="5"/>
      <c r="V1413" s="5"/>
      <c r="W1413" s="5"/>
      <c r="X1413" s="5"/>
      <c r="Y1413" s="5"/>
    </row>
    <row r="1414" spans="1:25" x14ac:dyDescent="0.3">
      <c r="A1414" t="s">
        <v>11</v>
      </c>
      <c r="I1414" s="4" t="str">
        <f t="shared" si="21"/>
        <v/>
      </c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/>
      <c r="X1414" s="5"/>
      <c r="Y1414" s="5"/>
    </row>
    <row r="1415" spans="1:25" x14ac:dyDescent="0.3">
      <c r="A1415" s="3">
        <v>-0.64</v>
      </c>
      <c r="I1415" s="4" t="str">
        <f t="shared" si="21"/>
        <v/>
      </c>
      <c r="K1415" s="5"/>
      <c r="L1415" s="5"/>
      <c r="M1415" s="5"/>
      <c r="N1415" s="5"/>
      <c r="O1415" s="5"/>
      <c r="P1415" s="5"/>
      <c r="Q1415" s="5"/>
      <c r="R1415" s="5"/>
      <c r="S1415" s="5"/>
      <c r="T1415" s="5"/>
      <c r="U1415" s="5"/>
      <c r="V1415" s="5"/>
      <c r="W1415" s="5"/>
      <c r="X1415" s="5"/>
      <c r="Y1415" s="5"/>
    </row>
    <row r="1416" spans="1:25" x14ac:dyDescent="0.3">
      <c r="A1416" s="2">
        <v>45272</v>
      </c>
      <c r="I1416" s="4" t="str">
        <f t="shared" si="21"/>
        <v/>
      </c>
      <c r="K1416" s="5"/>
      <c r="L1416" s="5"/>
      <c r="M1416" s="5"/>
      <c r="N1416" s="5"/>
      <c r="O1416" s="5"/>
      <c r="P1416" s="5"/>
      <c r="Q1416" s="5"/>
      <c r="R1416" s="5"/>
      <c r="S1416" s="5"/>
      <c r="T1416" s="5"/>
      <c r="U1416" s="5"/>
      <c r="V1416" s="5"/>
      <c r="W1416" s="5"/>
      <c r="X1416" s="5"/>
      <c r="Y1416" s="5"/>
    </row>
    <row r="1417" spans="1:25" x14ac:dyDescent="0.3">
      <c r="A1417" t="s">
        <v>24</v>
      </c>
      <c r="I1417" s="4" t="str">
        <f t="shared" si="21"/>
        <v/>
      </c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  <c r="X1417" s="5"/>
      <c r="Y1417" s="5"/>
    </row>
    <row r="1418" spans="1:25" x14ac:dyDescent="0.3">
      <c r="A1418" t="s">
        <v>25</v>
      </c>
      <c r="I1418" s="4" t="str">
        <f t="shared" si="21"/>
        <v/>
      </c>
      <c r="K1418" s="5"/>
      <c r="L1418" s="5"/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5"/>
      <c r="X1418" s="5"/>
      <c r="Y1418" s="5"/>
    </row>
    <row r="1419" spans="1:25" x14ac:dyDescent="0.3">
      <c r="A1419">
        <v>78</v>
      </c>
      <c r="I1419" s="4" t="str">
        <f t="shared" si="21"/>
        <v/>
      </c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  <c r="X1419" s="5"/>
      <c r="Y1419" s="5"/>
    </row>
    <row r="1420" spans="1:25" x14ac:dyDescent="0.3">
      <c r="A1420" t="s">
        <v>17</v>
      </c>
      <c r="I1420" s="4" t="str">
        <f t="shared" si="21"/>
        <v/>
      </c>
      <c r="K1420" s="5"/>
      <c r="L1420" s="5"/>
      <c r="M1420" s="5"/>
      <c r="N1420" s="5"/>
      <c r="O1420" s="5"/>
      <c r="P1420" s="5"/>
      <c r="Q1420" s="5"/>
      <c r="R1420" s="5"/>
      <c r="S1420" s="5"/>
      <c r="T1420" s="5"/>
      <c r="U1420" s="5"/>
      <c r="V1420" s="5"/>
      <c r="W1420" s="5"/>
      <c r="X1420" s="5"/>
      <c r="Y1420" s="5"/>
    </row>
    <row r="1421" spans="1:25" x14ac:dyDescent="0.3">
      <c r="A1421" t="s">
        <v>234</v>
      </c>
      <c r="I1421" s="4">
        <f t="shared" si="21"/>
        <v>1420</v>
      </c>
      <c r="K1421" s="5"/>
      <c r="L1421" s="5"/>
      <c r="M1421" s="5"/>
      <c r="N1421" s="5"/>
      <c r="O1421" s="5"/>
      <c r="P1421" s="5"/>
      <c r="Q1421" s="5"/>
      <c r="R1421" s="5"/>
      <c r="S1421" s="5"/>
      <c r="T1421" s="5"/>
      <c r="U1421" s="5"/>
      <c r="V1421" s="5"/>
      <c r="W1421" s="5"/>
      <c r="X1421" s="5"/>
      <c r="Y1421" s="5"/>
    </row>
    <row r="1422" spans="1:25" x14ac:dyDescent="0.3">
      <c r="A1422" t="s">
        <v>235</v>
      </c>
      <c r="I1422" s="4" t="str">
        <f t="shared" si="21"/>
        <v/>
      </c>
      <c r="K1422" s="5"/>
      <c r="L1422" s="5"/>
      <c r="M1422" s="5"/>
      <c r="N1422" s="5"/>
      <c r="O1422" s="5"/>
      <c r="P1422" s="5"/>
      <c r="Q1422" s="5"/>
      <c r="R1422" s="5"/>
      <c r="S1422" s="5"/>
      <c r="T1422" s="5"/>
      <c r="U1422" s="5"/>
      <c r="V1422" s="5"/>
      <c r="W1422" s="5"/>
      <c r="X1422" s="5"/>
      <c r="Y1422" s="5"/>
    </row>
    <row r="1423" spans="1:25" x14ac:dyDescent="0.3">
      <c r="A1423" t="s">
        <v>28</v>
      </c>
      <c r="I1423" s="4" t="str">
        <f t="shared" si="21"/>
        <v/>
      </c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5"/>
      <c r="X1423" s="5"/>
      <c r="Y1423" s="5"/>
    </row>
    <row r="1424" spans="1:25" x14ac:dyDescent="0.3">
      <c r="A1424" t="s">
        <v>21</v>
      </c>
      <c r="I1424" s="4" t="str">
        <f t="shared" si="21"/>
        <v/>
      </c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  <c r="X1424" s="5"/>
      <c r="Y1424" s="5"/>
    </row>
    <row r="1425" spans="1:25" x14ac:dyDescent="0.3">
      <c r="A1425" s="1">
        <v>226000000</v>
      </c>
      <c r="I1425" s="4" t="str">
        <f t="shared" si="21"/>
        <v/>
      </c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5"/>
      <c r="X1425" s="5"/>
      <c r="Y1425" s="5"/>
    </row>
    <row r="1426" spans="1:25" x14ac:dyDescent="0.3">
      <c r="A1426" t="s">
        <v>22</v>
      </c>
      <c r="I1426" s="4" t="str">
        <f t="shared" si="21"/>
        <v/>
      </c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5"/>
      <c r="X1426" s="5"/>
      <c r="Y1426" s="5"/>
    </row>
    <row r="1427" spans="1:25" x14ac:dyDescent="0.3">
      <c r="A1427" s="1">
        <v>144640000</v>
      </c>
      <c r="I1427" s="4" t="str">
        <f t="shared" si="21"/>
        <v/>
      </c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/>
      <c r="X1427" s="5"/>
      <c r="Y1427" s="5"/>
    </row>
    <row r="1428" spans="1:25" x14ac:dyDescent="0.3">
      <c r="A1428" t="s">
        <v>7</v>
      </c>
      <c r="I1428" s="4" t="str">
        <f t="shared" si="21"/>
        <v/>
      </c>
      <c r="K1428" s="5"/>
      <c r="L1428" s="5"/>
      <c r="M1428" s="5"/>
      <c r="N1428" s="5"/>
      <c r="O1428" s="5"/>
      <c r="P1428" s="5"/>
      <c r="Q1428" s="5"/>
      <c r="R1428" s="5"/>
      <c r="S1428" s="5"/>
      <c r="T1428" s="5"/>
      <c r="U1428" s="5"/>
      <c r="V1428" s="5"/>
      <c r="W1428" s="5"/>
      <c r="X1428" s="5"/>
      <c r="Y1428" s="5"/>
    </row>
    <row r="1429" spans="1:25" x14ac:dyDescent="0.3">
      <c r="A1429" t="s">
        <v>11</v>
      </c>
      <c r="I1429" s="4" t="str">
        <f t="shared" si="21"/>
        <v/>
      </c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5"/>
      <c r="X1429" s="5"/>
      <c r="Y1429" s="5"/>
    </row>
    <row r="1430" spans="1:25" x14ac:dyDescent="0.3">
      <c r="A1430" s="3">
        <v>-0.64</v>
      </c>
      <c r="I1430" s="4" t="str">
        <f t="shared" si="21"/>
        <v/>
      </c>
      <c r="K1430" s="5"/>
      <c r="L1430" s="5"/>
      <c r="M1430" s="5"/>
      <c r="N1430" s="5"/>
      <c r="O1430" s="5"/>
      <c r="P1430" s="5"/>
      <c r="Q1430" s="5"/>
      <c r="R1430" s="5"/>
      <c r="S1430" s="5"/>
      <c r="T1430" s="5"/>
      <c r="U1430" s="5"/>
      <c r="V1430" s="5"/>
      <c r="W1430" s="5"/>
      <c r="X1430" s="5"/>
      <c r="Y1430" s="5"/>
    </row>
    <row r="1431" spans="1:25" x14ac:dyDescent="0.3">
      <c r="A1431" s="2">
        <v>45272</v>
      </c>
      <c r="I1431" s="4" t="str">
        <f t="shared" si="21"/>
        <v/>
      </c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5"/>
      <c r="X1431" s="5"/>
      <c r="Y1431" s="5"/>
    </row>
    <row r="1432" spans="1:25" x14ac:dyDescent="0.3">
      <c r="A1432" t="s">
        <v>24</v>
      </c>
      <c r="I1432" s="4" t="str">
        <f t="shared" si="21"/>
        <v/>
      </c>
      <c r="K1432" s="5"/>
      <c r="L1432" s="5"/>
      <c r="M1432" s="5"/>
      <c r="N1432" s="5"/>
      <c r="O1432" s="5"/>
      <c r="P1432" s="5"/>
      <c r="Q1432" s="5"/>
      <c r="R1432" s="5"/>
      <c r="S1432" s="5"/>
      <c r="T1432" s="5"/>
      <c r="U1432" s="5"/>
      <c r="V1432" s="5"/>
      <c r="W1432" s="5"/>
      <c r="X1432" s="5"/>
      <c r="Y1432" s="5"/>
    </row>
    <row r="1433" spans="1:25" x14ac:dyDescent="0.3">
      <c r="A1433" t="s">
        <v>25</v>
      </c>
      <c r="I1433" s="4" t="str">
        <f t="shared" si="21"/>
        <v/>
      </c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  <c r="Y1433" s="5"/>
    </row>
    <row r="1434" spans="1:25" x14ac:dyDescent="0.3">
      <c r="A1434">
        <v>131</v>
      </c>
      <c r="I1434" s="4" t="str">
        <f t="shared" si="21"/>
        <v/>
      </c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  <c r="X1434" s="5"/>
      <c r="Y1434" s="5"/>
    </row>
    <row r="1435" spans="1:25" x14ac:dyDescent="0.3">
      <c r="A1435" t="s">
        <v>17</v>
      </c>
      <c r="I1435" s="4" t="str">
        <f t="shared" si="21"/>
        <v/>
      </c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  <c r="X1435" s="5"/>
      <c r="Y1435" s="5"/>
    </row>
    <row r="1436" spans="1:25" x14ac:dyDescent="0.3">
      <c r="A1436" t="s">
        <v>236</v>
      </c>
      <c r="I1436" s="4">
        <f t="shared" si="21"/>
        <v>1435</v>
      </c>
      <c r="K1436" s="5"/>
      <c r="L1436" s="5"/>
      <c r="M1436" s="5"/>
      <c r="N1436" s="5"/>
      <c r="O1436" s="5"/>
      <c r="P1436" s="5"/>
      <c r="Q1436" s="5"/>
      <c r="R1436" s="5"/>
      <c r="S1436" s="5"/>
      <c r="T1436" s="5"/>
      <c r="U1436" s="5"/>
      <c r="V1436" s="5"/>
      <c r="W1436" s="5"/>
      <c r="X1436" s="5"/>
      <c r="Y1436" s="5"/>
    </row>
    <row r="1437" spans="1:25" x14ac:dyDescent="0.3">
      <c r="A1437" t="s">
        <v>237</v>
      </c>
      <c r="I1437" s="4" t="str">
        <f t="shared" si="21"/>
        <v/>
      </c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  <c r="Y1437" s="5"/>
    </row>
    <row r="1438" spans="1:25" x14ac:dyDescent="0.3">
      <c r="A1438" t="s">
        <v>20</v>
      </c>
      <c r="I1438" s="4" t="str">
        <f t="shared" si="21"/>
        <v/>
      </c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  <c r="Y1438" s="5"/>
    </row>
    <row r="1439" spans="1:25" x14ac:dyDescent="0.3">
      <c r="A1439" t="s">
        <v>21</v>
      </c>
      <c r="I1439" s="4" t="str">
        <f t="shared" si="21"/>
        <v/>
      </c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  <c r="Y1439" s="5"/>
    </row>
    <row r="1440" spans="1:25" x14ac:dyDescent="0.3">
      <c r="A1440" s="1">
        <v>134000000</v>
      </c>
      <c r="I1440" s="4" t="str">
        <f t="shared" si="21"/>
        <v/>
      </c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  <c r="Y1440" s="5"/>
    </row>
    <row r="1441" spans="1:25" x14ac:dyDescent="0.3">
      <c r="A1441" t="s">
        <v>22</v>
      </c>
      <c r="I1441" s="4" t="str">
        <f t="shared" si="21"/>
        <v/>
      </c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5"/>
      <c r="X1441" s="5"/>
      <c r="Y1441" s="5"/>
    </row>
    <row r="1442" spans="1:25" x14ac:dyDescent="0.3">
      <c r="A1442" s="1">
        <v>85760000</v>
      </c>
      <c r="I1442" s="4" t="str">
        <f t="shared" si="21"/>
        <v/>
      </c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  <c r="X1442" s="5"/>
      <c r="Y1442" s="5"/>
    </row>
    <row r="1443" spans="1:25" x14ac:dyDescent="0.3">
      <c r="A1443" t="s">
        <v>7</v>
      </c>
      <c r="I1443" s="4" t="str">
        <f t="shared" si="21"/>
        <v/>
      </c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  <c r="X1443" s="5"/>
      <c r="Y1443" s="5"/>
    </row>
    <row r="1444" spans="1:25" x14ac:dyDescent="0.3">
      <c r="A1444" t="s">
        <v>11</v>
      </c>
      <c r="I1444" s="4" t="str">
        <f t="shared" si="21"/>
        <v/>
      </c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  <c r="V1444" s="5"/>
      <c r="W1444" s="5"/>
      <c r="X1444" s="5"/>
      <c r="Y1444" s="5"/>
    </row>
    <row r="1445" spans="1:25" x14ac:dyDescent="0.3">
      <c r="A1445" s="3">
        <v>-0.64</v>
      </c>
      <c r="I1445" s="4" t="str">
        <f t="shared" si="21"/>
        <v/>
      </c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5"/>
      <c r="Y1445" s="5"/>
    </row>
    <row r="1446" spans="1:25" x14ac:dyDescent="0.3">
      <c r="A1446" s="2">
        <v>45272</v>
      </c>
      <c r="I1446" s="4" t="str">
        <f t="shared" si="21"/>
        <v/>
      </c>
      <c r="K1446" s="5"/>
      <c r="L1446" s="5"/>
      <c r="M1446" s="5"/>
      <c r="N1446" s="5"/>
      <c r="O1446" s="5"/>
      <c r="P1446" s="5"/>
      <c r="Q1446" s="5"/>
      <c r="R1446" s="5"/>
      <c r="S1446" s="5"/>
      <c r="T1446" s="5"/>
      <c r="U1446" s="5"/>
      <c r="V1446" s="5"/>
      <c r="W1446" s="5"/>
      <c r="X1446" s="5"/>
      <c r="Y1446" s="5"/>
    </row>
    <row r="1447" spans="1:25" x14ac:dyDescent="0.3">
      <c r="A1447" t="s">
        <v>24</v>
      </c>
      <c r="I1447" s="4" t="str">
        <f t="shared" si="21"/>
        <v/>
      </c>
      <c r="K1447" s="5"/>
      <c r="L1447" s="5"/>
      <c r="M1447" s="5"/>
      <c r="N1447" s="5"/>
      <c r="O1447" s="5"/>
      <c r="P1447" s="5"/>
      <c r="Q1447" s="5"/>
      <c r="R1447" s="5"/>
      <c r="S1447" s="5"/>
      <c r="T1447" s="5"/>
      <c r="U1447" s="5"/>
      <c r="V1447" s="5"/>
      <c r="W1447" s="5"/>
      <c r="X1447" s="5"/>
      <c r="Y1447" s="5"/>
    </row>
    <row r="1448" spans="1:25" x14ac:dyDescent="0.3">
      <c r="A1448" t="s">
        <v>25</v>
      </c>
      <c r="I1448" s="4" t="str">
        <f t="shared" si="21"/>
        <v/>
      </c>
      <c r="K1448" s="5"/>
      <c r="L1448" s="5"/>
      <c r="M1448" s="5"/>
      <c r="N1448" s="5"/>
      <c r="O1448" s="5"/>
      <c r="P1448" s="5"/>
      <c r="Q1448" s="5"/>
      <c r="R1448" s="5"/>
      <c r="S1448" s="5"/>
      <c r="T1448" s="5"/>
      <c r="U1448" s="5"/>
      <c r="V1448" s="5"/>
      <c r="W1448" s="5"/>
      <c r="X1448" s="5"/>
      <c r="Y1448" s="5"/>
    </row>
    <row r="1449" spans="1:25" x14ac:dyDescent="0.3">
      <c r="A1449">
        <v>180</v>
      </c>
      <c r="I1449" s="4" t="str">
        <f t="shared" si="21"/>
        <v/>
      </c>
      <c r="K1449" s="5"/>
      <c r="L1449" s="5"/>
      <c r="M1449" s="5"/>
      <c r="N1449" s="5"/>
      <c r="O1449" s="5"/>
      <c r="P1449" s="5"/>
      <c r="Q1449" s="5"/>
      <c r="R1449" s="5"/>
      <c r="S1449" s="5"/>
      <c r="T1449" s="5"/>
      <c r="U1449" s="5"/>
      <c r="V1449" s="5"/>
      <c r="W1449" s="5"/>
      <c r="X1449" s="5"/>
      <c r="Y1449" s="5"/>
    </row>
    <row r="1450" spans="1:25" x14ac:dyDescent="0.3">
      <c r="A1450" t="s">
        <v>17</v>
      </c>
      <c r="I1450" s="4" t="str">
        <f t="shared" si="21"/>
        <v/>
      </c>
      <c r="K1450" s="5"/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5"/>
      <c r="X1450" s="5"/>
      <c r="Y1450" s="5"/>
    </row>
    <row r="1451" spans="1:25" x14ac:dyDescent="0.3">
      <c r="A1451" t="s">
        <v>238</v>
      </c>
      <c r="I1451" s="4">
        <f t="shared" si="21"/>
        <v>1450</v>
      </c>
      <c r="K1451" s="5"/>
      <c r="L1451" s="5"/>
      <c r="M1451" s="5"/>
      <c r="N1451" s="5"/>
      <c r="O1451" s="5"/>
      <c r="P1451" s="5"/>
      <c r="Q1451" s="5"/>
      <c r="R1451" s="5"/>
      <c r="S1451" s="5"/>
      <c r="T1451" s="5"/>
      <c r="U1451" s="5"/>
      <c r="V1451" s="5"/>
      <c r="W1451" s="5"/>
      <c r="X1451" s="5"/>
      <c r="Y1451" s="5"/>
    </row>
    <row r="1452" spans="1:25" x14ac:dyDescent="0.3">
      <c r="A1452" t="s">
        <v>239</v>
      </c>
      <c r="I1452" s="4" t="str">
        <f t="shared" si="21"/>
        <v/>
      </c>
      <c r="K1452" s="5"/>
      <c r="L1452" s="5"/>
      <c r="M1452" s="5"/>
      <c r="N1452" s="5"/>
      <c r="O1452" s="5"/>
      <c r="P1452" s="5"/>
      <c r="Q1452" s="5"/>
      <c r="R1452" s="5"/>
      <c r="S1452" s="5"/>
      <c r="T1452" s="5"/>
      <c r="U1452" s="5"/>
      <c r="V1452" s="5"/>
      <c r="W1452" s="5"/>
      <c r="X1452" s="5"/>
      <c r="Y1452" s="5"/>
    </row>
    <row r="1453" spans="1:25" x14ac:dyDescent="0.3">
      <c r="A1453" t="s">
        <v>28</v>
      </c>
      <c r="I1453" s="4" t="str">
        <f t="shared" si="21"/>
        <v/>
      </c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  <c r="X1453" s="5"/>
      <c r="Y1453" s="5"/>
    </row>
    <row r="1454" spans="1:25" x14ac:dyDescent="0.3">
      <c r="A1454" t="s">
        <v>21</v>
      </c>
      <c r="I1454" s="4" t="str">
        <f t="shared" si="21"/>
        <v/>
      </c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5"/>
      <c r="X1454" s="5"/>
      <c r="Y1454" s="5"/>
    </row>
    <row r="1455" spans="1:25" x14ac:dyDescent="0.3">
      <c r="A1455" s="1">
        <v>278000000</v>
      </c>
      <c r="I1455" s="4" t="str">
        <f t="shared" si="21"/>
        <v/>
      </c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5"/>
      <c r="X1455" s="5"/>
      <c r="Y1455" s="5"/>
    </row>
    <row r="1456" spans="1:25" x14ac:dyDescent="0.3">
      <c r="A1456" t="s">
        <v>22</v>
      </c>
      <c r="I1456" s="4" t="str">
        <f t="shared" si="21"/>
        <v/>
      </c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  <c r="X1456" s="5"/>
      <c r="Y1456" s="5"/>
    </row>
    <row r="1457" spans="1:25" x14ac:dyDescent="0.3">
      <c r="A1457" s="1">
        <v>222400000</v>
      </c>
      <c r="I1457" s="4" t="str">
        <f t="shared" si="21"/>
        <v/>
      </c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5"/>
      <c r="X1457" s="5"/>
      <c r="Y1457" s="5"/>
    </row>
    <row r="1458" spans="1:25" x14ac:dyDescent="0.3">
      <c r="A1458" t="s">
        <v>7</v>
      </c>
      <c r="I1458" s="4" t="str">
        <f t="shared" si="21"/>
        <v/>
      </c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  <c r="V1458" s="5"/>
      <c r="W1458" s="5"/>
      <c r="X1458" s="5"/>
      <c r="Y1458" s="5"/>
    </row>
    <row r="1459" spans="1:25" x14ac:dyDescent="0.3">
      <c r="A1459" t="s">
        <v>10</v>
      </c>
      <c r="I1459" s="4" t="str">
        <f t="shared" si="21"/>
        <v/>
      </c>
      <c r="K1459" s="5"/>
      <c r="L1459" s="5"/>
      <c r="M1459" s="5"/>
      <c r="N1459" s="5"/>
      <c r="O1459" s="5"/>
      <c r="P1459" s="5"/>
      <c r="Q1459" s="5"/>
      <c r="R1459" s="5"/>
      <c r="S1459" s="5"/>
      <c r="T1459" s="5"/>
      <c r="U1459" s="5"/>
      <c r="V1459" s="5"/>
      <c r="W1459" s="5"/>
      <c r="X1459" s="5"/>
      <c r="Y1459" s="5"/>
    </row>
    <row r="1460" spans="1:25" x14ac:dyDescent="0.3">
      <c r="A1460" s="3">
        <v>-0.8</v>
      </c>
      <c r="I1460" s="4" t="str">
        <f t="shared" si="21"/>
        <v/>
      </c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5"/>
      <c r="X1460" s="5"/>
      <c r="Y1460" s="5"/>
    </row>
    <row r="1461" spans="1:25" x14ac:dyDescent="0.3">
      <c r="A1461" s="2">
        <v>45272</v>
      </c>
      <c r="I1461" s="4" t="str">
        <f t="shared" si="21"/>
        <v/>
      </c>
      <c r="K1461" s="5"/>
      <c r="L1461" s="5"/>
      <c r="M1461" s="5"/>
      <c r="N1461" s="5"/>
      <c r="O1461" s="5"/>
      <c r="P1461" s="5"/>
      <c r="Q1461" s="5"/>
      <c r="R1461" s="5"/>
      <c r="S1461" s="5"/>
      <c r="T1461" s="5"/>
      <c r="U1461" s="5"/>
      <c r="V1461" s="5"/>
      <c r="W1461" s="5"/>
      <c r="X1461" s="5"/>
      <c r="Y1461" s="5"/>
    </row>
    <row r="1462" spans="1:25" x14ac:dyDescent="0.3">
      <c r="A1462" t="s">
        <v>24</v>
      </c>
      <c r="I1462" s="4" t="str">
        <f t="shared" si="21"/>
        <v/>
      </c>
      <c r="K1462" s="5"/>
      <c r="L1462" s="5"/>
      <c r="M1462" s="5"/>
      <c r="N1462" s="5"/>
      <c r="O1462" s="5"/>
      <c r="P1462" s="5"/>
      <c r="Q1462" s="5"/>
      <c r="R1462" s="5"/>
      <c r="S1462" s="5"/>
      <c r="T1462" s="5"/>
      <c r="U1462" s="5"/>
      <c r="V1462" s="5"/>
      <c r="W1462" s="5"/>
      <c r="X1462" s="5"/>
      <c r="Y1462" s="5"/>
    </row>
    <row r="1463" spans="1:25" x14ac:dyDescent="0.3">
      <c r="A1463" t="s">
        <v>25</v>
      </c>
      <c r="I1463" s="4" t="str">
        <f t="shared" si="21"/>
        <v/>
      </c>
      <c r="K1463" s="5"/>
      <c r="L1463" s="5"/>
      <c r="M1463" s="5"/>
      <c r="N1463" s="5"/>
      <c r="O1463" s="5"/>
      <c r="P1463" s="5"/>
      <c r="Q1463" s="5"/>
      <c r="R1463" s="5"/>
      <c r="S1463" s="5"/>
      <c r="T1463" s="5"/>
      <c r="U1463" s="5"/>
      <c r="V1463" s="5"/>
      <c r="W1463" s="5"/>
      <c r="X1463" s="5"/>
      <c r="Y1463" s="5"/>
    </row>
    <row r="1464" spans="1:25" x14ac:dyDescent="0.3">
      <c r="A1464">
        <v>41</v>
      </c>
      <c r="I1464" s="4" t="str">
        <f t="shared" si="21"/>
        <v/>
      </c>
      <c r="K1464" s="5"/>
      <c r="L1464" s="5"/>
      <c r="M1464" s="5"/>
      <c r="N1464" s="5"/>
      <c r="O1464" s="5"/>
      <c r="P1464" s="5"/>
      <c r="Q1464" s="5"/>
      <c r="R1464" s="5"/>
      <c r="S1464" s="5"/>
      <c r="T1464" s="5"/>
      <c r="U1464" s="5"/>
      <c r="V1464" s="5"/>
      <c r="W1464" s="5"/>
      <c r="X1464" s="5"/>
      <c r="Y1464" s="5"/>
    </row>
    <row r="1465" spans="1:25" x14ac:dyDescent="0.3">
      <c r="A1465" t="s">
        <v>17</v>
      </c>
      <c r="I1465" s="4" t="str">
        <f t="shared" si="21"/>
        <v/>
      </c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  <c r="V1465" s="5"/>
      <c r="W1465" s="5"/>
      <c r="X1465" s="5"/>
      <c r="Y1465" s="5"/>
    </row>
    <row r="1466" spans="1:25" x14ac:dyDescent="0.3">
      <c r="A1466" t="s">
        <v>240</v>
      </c>
      <c r="I1466" s="4">
        <f t="shared" si="21"/>
        <v>1465</v>
      </c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  <c r="V1466" s="5"/>
      <c r="W1466" s="5"/>
      <c r="X1466" s="5"/>
      <c r="Y1466" s="5"/>
    </row>
    <row r="1467" spans="1:25" x14ac:dyDescent="0.3">
      <c r="A1467" t="s">
        <v>241</v>
      </c>
      <c r="I1467" s="4" t="str">
        <f t="shared" si="21"/>
        <v/>
      </c>
      <c r="K1467" s="5"/>
      <c r="L1467" s="5"/>
      <c r="M1467" s="5"/>
      <c r="N1467" s="5"/>
      <c r="O1467" s="5"/>
      <c r="P1467" s="5"/>
      <c r="Q1467" s="5"/>
      <c r="R1467" s="5"/>
      <c r="S1467" s="5"/>
      <c r="T1467" s="5"/>
      <c r="U1467" s="5"/>
      <c r="V1467" s="5"/>
      <c r="W1467" s="5"/>
      <c r="X1467" s="5"/>
      <c r="Y1467" s="5"/>
    </row>
    <row r="1468" spans="1:25" x14ac:dyDescent="0.3">
      <c r="A1468" t="s">
        <v>20</v>
      </c>
      <c r="I1468" s="4" t="str">
        <f t="shared" si="21"/>
        <v/>
      </c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5"/>
      <c r="X1468" s="5"/>
      <c r="Y1468" s="5"/>
    </row>
    <row r="1469" spans="1:25" x14ac:dyDescent="0.3">
      <c r="A1469" t="s">
        <v>21</v>
      </c>
      <c r="I1469" s="4" t="str">
        <f t="shared" si="21"/>
        <v/>
      </c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  <c r="W1469" s="5"/>
      <c r="X1469" s="5"/>
      <c r="Y1469" s="5"/>
    </row>
    <row r="1470" spans="1:25" x14ac:dyDescent="0.3">
      <c r="A1470" s="1">
        <v>274000000</v>
      </c>
      <c r="I1470" s="4" t="str">
        <f t="shared" si="21"/>
        <v/>
      </c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  <c r="W1470" s="5"/>
      <c r="X1470" s="5"/>
      <c r="Y1470" s="5"/>
    </row>
    <row r="1471" spans="1:25" x14ac:dyDescent="0.3">
      <c r="A1471" t="s">
        <v>22</v>
      </c>
      <c r="I1471" s="4" t="str">
        <f t="shared" si="21"/>
        <v/>
      </c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  <c r="V1471" s="5"/>
      <c r="W1471" s="5"/>
      <c r="X1471" s="5"/>
      <c r="Y1471" s="5"/>
    </row>
    <row r="1472" spans="1:25" x14ac:dyDescent="0.3">
      <c r="A1472" s="1">
        <v>175360000</v>
      </c>
      <c r="I1472" s="4" t="str">
        <f t="shared" si="21"/>
        <v/>
      </c>
      <c r="K1472" s="5"/>
      <c r="L1472" s="5"/>
      <c r="M1472" s="5"/>
      <c r="N1472" s="5"/>
      <c r="O1472" s="5"/>
      <c r="P1472" s="5"/>
      <c r="Q1472" s="5"/>
      <c r="R1472" s="5"/>
      <c r="S1472" s="5"/>
      <c r="T1472" s="5"/>
      <c r="U1472" s="5"/>
      <c r="V1472" s="5"/>
      <c r="W1472" s="5"/>
      <c r="X1472" s="5"/>
      <c r="Y1472" s="5"/>
    </row>
    <row r="1473" spans="1:25" x14ac:dyDescent="0.3">
      <c r="A1473" t="s">
        <v>7</v>
      </c>
      <c r="I1473" s="4" t="str">
        <f t="shared" si="21"/>
        <v/>
      </c>
      <c r="K1473" s="5"/>
      <c r="L1473" s="5"/>
      <c r="M1473" s="5"/>
      <c r="N1473" s="5"/>
      <c r="O1473" s="5"/>
      <c r="P1473" s="5"/>
      <c r="Q1473" s="5"/>
      <c r="R1473" s="5"/>
      <c r="S1473" s="5"/>
      <c r="T1473" s="5"/>
      <c r="U1473" s="5"/>
      <c r="V1473" s="5"/>
      <c r="W1473" s="5"/>
      <c r="X1473" s="5"/>
      <c r="Y1473" s="5"/>
    </row>
    <row r="1474" spans="1:25" x14ac:dyDescent="0.3">
      <c r="A1474" t="s">
        <v>11</v>
      </c>
      <c r="I1474" s="4" t="str">
        <f t="shared" si="21"/>
        <v/>
      </c>
      <c r="K1474" s="5"/>
      <c r="L1474" s="5"/>
      <c r="M1474" s="5"/>
      <c r="N1474" s="5"/>
      <c r="O1474" s="5"/>
      <c r="P1474" s="5"/>
      <c r="Q1474" s="5"/>
      <c r="R1474" s="5"/>
      <c r="S1474" s="5"/>
      <c r="T1474" s="5"/>
      <c r="U1474" s="5"/>
      <c r="V1474" s="5"/>
      <c r="W1474" s="5"/>
      <c r="X1474" s="5"/>
      <c r="Y1474" s="5"/>
    </row>
    <row r="1475" spans="1:25" x14ac:dyDescent="0.3">
      <c r="A1475" s="3">
        <v>-0.64</v>
      </c>
      <c r="I1475" s="4" t="str">
        <f>IF(A1475="",ROW(A1475),IF(ISNUMBER(FIND("타경",A1475)),ROW(A1475)-1,""))</f>
        <v/>
      </c>
      <c r="K1475" s="5"/>
      <c r="L1475" s="5"/>
      <c r="M1475" s="5"/>
      <c r="N1475" s="5"/>
      <c r="O1475" s="5"/>
      <c r="P1475" s="5"/>
      <c r="Q1475" s="5"/>
      <c r="R1475" s="5"/>
      <c r="S1475" s="5"/>
      <c r="T1475" s="5"/>
      <c r="U1475" s="5"/>
      <c r="V1475" s="5"/>
      <c r="W1475" s="5"/>
      <c r="X1475" s="5"/>
      <c r="Y1475" s="5"/>
    </row>
    <row r="1476" spans="1:25" x14ac:dyDescent="0.3">
      <c r="A1476" s="2">
        <v>45272</v>
      </c>
      <c r="I1476" s="4" t="str">
        <f>IF(A1476="",ROW(A1476),IF(ISNUMBER(FIND("타경",A1476)),ROW(A1476)-1,""))</f>
        <v/>
      </c>
      <c r="K1476" s="5"/>
      <c r="L1476" s="5"/>
      <c r="M1476" s="5"/>
      <c r="N1476" s="5"/>
      <c r="O1476" s="5"/>
      <c r="P1476" s="5"/>
      <c r="Q1476" s="5"/>
      <c r="R1476" s="5"/>
      <c r="S1476" s="5"/>
      <c r="T1476" s="5"/>
      <c r="U1476" s="5"/>
      <c r="V1476" s="5"/>
      <c r="W1476" s="5"/>
      <c r="X1476" s="5"/>
      <c r="Y1476" s="5"/>
    </row>
    <row r="1477" spans="1:25" x14ac:dyDescent="0.3">
      <c r="A1477" t="s">
        <v>24</v>
      </c>
      <c r="I1477" s="4" t="str">
        <f>IF(A1477="",ROW(A1477),IF(ISNUMBER(FIND("타경",A1477)),ROW(A1477)-1,""))</f>
        <v/>
      </c>
      <c r="K1477" s="5"/>
      <c r="L1477" s="5"/>
      <c r="M1477" s="5"/>
      <c r="N1477" s="5"/>
      <c r="O1477" s="5"/>
      <c r="P1477" s="5"/>
      <c r="Q1477" s="5"/>
      <c r="R1477" s="5"/>
      <c r="S1477" s="5"/>
      <c r="T1477" s="5"/>
      <c r="U1477" s="5"/>
      <c r="V1477" s="5"/>
      <c r="W1477" s="5"/>
      <c r="X1477" s="5"/>
      <c r="Y1477" s="5"/>
    </row>
    <row r="1478" spans="1:25" x14ac:dyDescent="0.3">
      <c r="A1478" t="s">
        <v>25</v>
      </c>
      <c r="I1478" s="4" t="str">
        <f>IF(A1478="",ROW(A1478),IF(ISNUMBER(FIND("타경",A1478)),ROW(A1478)-1,""))</f>
        <v/>
      </c>
      <c r="K1478" s="5"/>
      <c r="L1478" s="5"/>
      <c r="M1478" s="5"/>
      <c r="N1478" s="5"/>
      <c r="O1478" s="5"/>
      <c r="P1478" s="5"/>
      <c r="Q1478" s="5"/>
      <c r="R1478" s="5"/>
      <c r="S1478" s="5"/>
      <c r="T1478" s="5"/>
      <c r="U1478" s="5"/>
      <c r="V1478" s="5"/>
      <c r="W1478" s="5"/>
      <c r="X1478" s="5"/>
      <c r="Y1478" s="5"/>
    </row>
    <row r="1479" spans="1:25" x14ac:dyDescent="0.3">
      <c r="A1479">
        <v>87</v>
      </c>
      <c r="I1479" s="4" t="str">
        <f>IF(A1479="",ROW(A1479),IF(ISNUMBER(FIND("타경",A1479)),ROW(A1479)-1,""))</f>
        <v/>
      </c>
      <c r="K1479" s="5"/>
      <c r="L1479" s="5"/>
      <c r="M1479" s="5"/>
      <c r="N1479" s="5"/>
      <c r="O1479" s="5"/>
      <c r="P1479" s="5"/>
      <c r="Q1479" s="5"/>
      <c r="R1479" s="5"/>
      <c r="S1479" s="5"/>
      <c r="T1479" s="5"/>
      <c r="U1479" s="5"/>
      <c r="V1479" s="5"/>
      <c r="W1479" s="5"/>
      <c r="X1479" s="5"/>
      <c r="Y1479" s="5"/>
    </row>
    <row r="1480" spans="1:25" x14ac:dyDescent="0.3">
      <c r="A1480" t="s">
        <v>17</v>
      </c>
      <c r="I1480" s="4" t="str">
        <f>IF(A1480="",ROW(A1480),IF(ISNUMBER(FIND("타경",A1480)),ROW(A1480)-1,""))</f>
        <v/>
      </c>
      <c r="K1480" s="5"/>
      <c r="L1480" s="5"/>
      <c r="M1480" s="5"/>
      <c r="N1480" s="5"/>
      <c r="O1480" s="5"/>
      <c r="P1480" s="5"/>
      <c r="Q1480" s="5"/>
      <c r="R1480" s="5"/>
      <c r="S1480" s="5"/>
      <c r="T1480" s="5"/>
      <c r="U1480" s="5"/>
      <c r="V1480" s="5"/>
      <c r="W1480" s="5"/>
      <c r="X1480" s="5"/>
      <c r="Y1480" s="5"/>
    </row>
    <row r="1481" spans="1:25" x14ac:dyDescent="0.3">
      <c r="A1481" t="s">
        <v>242</v>
      </c>
      <c r="I1481" s="4">
        <f>IF(A1481="",ROW(A1481),IF(ISNUMBER(FIND("타경",A1481)),ROW(A1481)-1,""))</f>
        <v>1480</v>
      </c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5"/>
      <c r="X1481" s="5"/>
      <c r="Y1481" s="5"/>
    </row>
    <row r="1482" spans="1:25" x14ac:dyDescent="0.3">
      <c r="A1482" t="s">
        <v>243</v>
      </c>
      <c r="I1482" s="4" t="str">
        <f>IF(A1482="",ROW(A1482),IF(ISNUMBER(FIND("타경",A1482)),ROW(A1482)-1,""))</f>
        <v/>
      </c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5"/>
      <c r="X1482" s="5"/>
      <c r="Y1482" s="5"/>
    </row>
    <row r="1483" spans="1:25" x14ac:dyDescent="0.3">
      <c r="A1483" t="s">
        <v>28</v>
      </c>
      <c r="I1483" s="4" t="str">
        <f>IF(A1483="",ROW(A1483),IF(ISNUMBER(FIND("타경",A1483)),ROW(A1483)-1,""))</f>
        <v/>
      </c>
      <c r="K1483" s="5"/>
      <c r="L1483" s="5"/>
      <c r="M1483" s="5"/>
      <c r="N1483" s="5"/>
      <c r="O1483" s="5"/>
      <c r="P1483" s="5"/>
      <c r="Q1483" s="5"/>
      <c r="R1483" s="5"/>
      <c r="S1483" s="5"/>
      <c r="T1483" s="5"/>
      <c r="U1483" s="5"/>
      <c r="V1483" s="5"/>
      <c r="W1483" s="5"/>
      <c r="X1483" s="5"/>
      <c r="Y1483" s="5"/>
    </row>
    <row r="1484" spans="1:25" x14ac:dyDescent="0.3">
      <c r="A1484" t="s">
        <v>21</v>
      </c>
      <c r="I1484" s="4" t="str">
        <f>IF(A1484="",ROW(A1484),IF(ISNUMBER(FIND("타경",A1484)),ROW(A1484)-1,""))</f>
        <v/>
      </c>
      <c r="K1484" s="5"/>
      <c r="L1484" s="5"/>
      <c r="M1484" s="5"/>
      <c r="N1484" s="5"/>
      <c r="O1484" s="5"/>
      <c r="P1484" s="5"/>
      <c r="Q1484" s="5"/>
      <c r="R1484" s="5"/>
      <c r="S1484" s="5"/>
      <c r="T1484" s="5"/>
      <c r="U1484" s="5"/>
      <c r="V1484" s="5"/>
      <c r="W1484" s="5"/>
      <c r="X1484" s="5"/>
      <c r="Y1484" s="5"/>
    </row>
    <row r="1485" spans="1:25" x14ac:dyDescent="0.3">
      <c r="A1485" s="1">
        <v>269000000</v>
      </c>
      <c r="I1485" s="4" t="str">
        <f>IF(A1485="",ROW(A1485),IF(ISNUMBER(FIND("타경",A1485)),ROW(A1485)-1,""))</f>
        <v/>
      </c>
      <c r="K1485" s="5"/>
      <c r="L1485" s="5"/>
      <c r="M1485" s="5"/>
      <c r="N1485" s="5"/>
      <c r="O1485" s="5"/>
      <c r="P1485" s="5"/>
      <c r="Q1485" s="5"/>
      <c r="R1485" s="5"/>
      <c r="S1485" s="5"/>
      <c r="T1485" s="5"/>
      <c r="U1485" s="5"/>
      <c r="V1485" s="5"/>
      <c r="W1485" s="5"/>
      <c r="X1485" s="5"/>
      <c r="Y1485" s="5"/>
    </row>
    <row r="1486" spans="1:25" x14ac:dyDescent="0.3">
      <c r="A1486" t="s">
        <v>22</v>
      </c>
      <c r="I1486" s="4" t="str">
        <f>IF(A1486="",ROW(A1486),IF(ISNUMBER(FIND("타경",A1486)),ROW(A1486)-1,""))</f>
        <v/>
      </c>
      <c r="K1486" s="5"/>
      <c r="L1486" s="5"/>
      <c r="M1486" s="5"/>
      <c r="N1486" s="5"/>
      <c r="O1486" s="5"/>
      <c r="P1486" s="5"/>
      <c r="Q1486" s="5"/>
      <c r="R1486" s="5"/>
      <c r="S1486" s="5"/>
      <c r="T1486" s="5"/>
      <c r="U1486" s="5"/>
      <c r="V1486" s="5"/>
      <c r="W1486" s="5"/>
      <c r="X1486" s="5"/>
      <c r="Y1486" s="5"/>
    </row>
    <row r="1487" spans="1:25" x14ac:dyDescent="0.3">
      <c r="A1487" s="1">
        <v>172160000</v>
      </c>
      <c r="I1487" s="4" t="str">
        <f>IF(A1487="",ROW(A1487),IF(ISNUMBER(FIND("타경",A1487)),ROW(A1487)-1,""))</f>
        <v/>
      </c>
      <c r="K1487" s="5"/>
      <c r="L1487" s="5"/>
      <c r="M1487" s="5"/>
      <c r="N1487" s="5"/>
      <c r="O1487" s="5"/>
      <c r="P1487" s="5"/>
      <c r="Q1487" s="5"/>
      <c r="R1487" s="5"/>
      <c r="S1487" s="5"/>
      <c r="T1487" s="5"/>
      <c r="U1487" s="5"/>
      <c r="V1487" s="5"/>
      <c r="W1487" s="5"/>
      <c r="X1487" s="5"/>
      <c r="Y1487" s="5"/>
    </row>
    <row r="1488" spans="1:25" x14ac:dyDescent="0.3">
      <c r="A1488" t="s">
        <v>7</v>
      </c>
      <c r="I1488" s="4" t="str">
        <f>IF(A1488="",ROW(A1488),IF(ISNUMBER(FIND("타경",A1488)),ROW(A1488)-1,""))</f>
        <v/>
      </c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5"/>
      <c r="Y1488" s="5"/>
    </row>
    <row r="1489" spans="1:25" x14ac:dyDescent="0.3">
      <c r="A1489" t="s">
        <v>11</v>
      </c>
      <c r="I1489" s="4" t="str">
        <f>IF(A1489="",ROW(A1489),IF(ISNUMBER(FIND("타경",A1489)),ROW(A1489)-1,""))</f>
        <v/>
      </c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  <c r="X1489" s="5"/>
      <c r="Y1489" s="5"/>
    </row>
    <row r="1490" spans="1:25" x14ac:dyDescent="0.3">
      <c r="A1490" s="3">
        <v>-0.64</v>
      </c>
      <c r="I1490" s="4" t="str">
        <f>IF(A1490="",ROW(A1490),IF(ISNUMBER(FIND("타경",A1490)),ROW(A1490)-1,""))</f>
        <v/>
      </c>
      <c r="K1490" s="5"/>
      <c r="L1490" s="5"/>
      <c r="M1490" s="5"/>
      <c r="N1490" s="5"/>
      <c r="O1490" s="5"/>
      <c r="P1490" s="5"/>
      <c r="Q1490" s="5"/>
      <c r="R1490" s="5"/>
      <c r="S1490" s="5"/>
      <c r="T1490" s="5"/>
      <c r="U1490" s="5"/>
      <c r="V1490" s="5"/>
      <c r="W1490" s="5"/>
      <c r="X1490" s="5"/>
      <c r="Y1490" s="5"/>
    </row>
    <row r="1491" spans="1:25" x14ac:dyDescent="0.3">
      <c r="A1491" s="2">
        <v>45272</v>
      </c>
      <c r="I1491" s="4" t="str">
        <f>IF(A1491="",ROW(A1491),IF(ISNUMBER(FIND("타경",A1491)),ROW(A1491)-1,""))</f>
        <v/>
      </c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5"/>
      <c r="X1491" s="5"/>
      <c r="Y1491" s="5"/>
    </row>
    <row r="1492" spans="1:25" x14ac:dyDescent="0.3">
      <c r="A1492" t="s">
        <v>24</v>
      </c>
      <c r="I1492" s="4" t="str">
        <f>IF(A1492="",ROW(A1492),IF(ISNUMBER(FIND("타경",A1492)),ROW(A1492)-1,""))</f>
        <v/>
      </c>
      <c r="K1492" s="5"/>
      <c r="L1492" s="5"/>
      <c r="M1492" s="5"/>
      <c r="N1492" s="5"/>
      <c r="O1492" s="5"/>
      <c r="P1492" s="5"/>
      <c r="Q1492" s="5"/>
      <c r="R1492" s="5"/>
      <c r="S1492" s="5"/>
      <c r="T1492" s="5"/>
      <c r="U1492" s="5"/>
      <c r="V1492" s="5"/>
      <c r="W1492" s="5"/>
      <c r="X1492" s="5"/>
      <c r="Y1492" s="5"/>
    </row>
    <row r="1493" spans="1:25" x14ac:dyDescent="0.3">
      <c r="A1493" t="s">
        <v>25</v>
      </c>
      <c r="I1493" s="4" t="str">
        <f>IF(A1493="",ROW(A1493),IF(ISNUMBER(FIND("타경",A1493)),ROW(A1493)-1,""))</f>
        <v/>
      </c>
      <c r="K1493" s="5"/>
      <c r="L1493" s="5"/>
      <c r="M1493" s="5"/>
      <c r="N1493" s="5"/>
      <c r="O1493" s="5"/>
      <c r="P1493" s="5"/>
      <c r="Q1493" s="5"/>
      <c r="R1493" s="5"/>
      <c r="S1493" s="5"/>
      <c r="T1493" s="5"/>
      <c r="U1493" s="5"/>
      <c r="V1493" s="5"/>
      <c r="W1493" s="5"/>
      <c r="X1493" s="5"/>
      <c r="Y1493" s="5"/>
    </row>
    <row r="1494" spans="1:25" x14ac:dyDescent="0.3">
      <c r="A1494">
        <v>64</v>
      </c>
      <c r="I1494" s="4" t="str">
        <f>IF(A1494="",ROW(A1494),IF(ISNUMBER(FIND("타경",A1494)),ROW(A1494)-1,""))</f>
        <v/>
      </c>
      <c r="K1494" s="5"/>
      <c r="L1494" s="5"/>
      <c r="M1494" s="5"/>
      <c r="N1494" s="5"/>
      <c r="O1494" s="5"/>
      <c r="P1494" s="5"/>
      <c r="Q1494" s="5"/>
      <c r="R1494" s="5"/>
      <c r="S1494" s="5"/>
      <c r="T1494" s="5"/>
      <c r="U1494" s="5"/>
      <c r="V1494" s="5"/>
      <c r="W1494" s="5"/>
      <c r="X1494" s="5"/>
      <c r="Y1494" s="5"/>
    </row>
    <row r="1495" spans="1:25" x14ac:dyDescent="0.3">
      <c r="I1495" s="4">
        <f>IF(A1495="",ROW(A1495),IF(ISNUMBER(FIND("타경",A1495)),ROW(A1495)-1,""))</f>
        <v>1495</v>
      </c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5"/>
      <c r="X1495" s="5"/>
      <c r="Y1495" s="5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0167F-6AC6-4130-BBDA-A70F69EA7CB2}">
  <dimension ref="A1:O6"/>
  <sheetViews>
    <sheetView workbookViewId="0">
      <selection activeCell="A5" sqref="A5"/>
    </sheetView>
  </sheetViews>
  <sheetFormatPr defaultRowHeight="16.5" x14ac:dyDescent="0.3"/>
  <cols>
    <col min="1" max="1" width="11.875" bestFit="1" customWidth="1"/>
    <col min="2" max="2" width="91.25" bestFit="1" customWidth="1"/>
    <col min="3" max="3" width="43" bestFit="1" customWidth="1"/>
    <col min="4" max="4" width="22.625" bestFit="1" customWidth="1"/>
    <col min="5" max="5" width="9.5" bestFit="1" customWidth="1"/>
    <col min="6" max="6" width="10.625" bestFit="1" customWidth="1"/>
    <col min="7" max="7" width="9.5" bestFit="1" customWidth="1"/>
    <col min="8" max="8" width="10.625" bestFit="1" customWidth="1"/>
    <col min="9" max="9" width="8.875" bestFit="1" customWidth="1"/>
    <col min="10" max="11" width="9" bestFit="1" customWidth="1"/>
    <col min="12" max="12" width="8.875" bestFit="1" customWidth="1"/>
    <col min="13" max="14" width="9.75" bestFit="1" customWidth="1"/>
    <col min="15" max="15" width="6" bestFit="1" customWidth="1"/>
  </cols>
  <sheetData>
    <row r="1" spans="1:15" x14ac:dyDescent="0.3">
      <c r="A1" t="s">
        <v>0</v>
      </c>
      <c r="B1" t="s">
        <v>13</v>
      </c>
      <c r="E1" t="s">
        <v>1</v>
      </c>
      <c r="G1" t="s">
        <v>2</v>
      </c>
      <c r="I1" t="s">
        <v>244</v>
      </c>
      <c r="L1" t="s">
        <v>4</v>
      </c>
      <c r="M1" t="s">
        <v>15</v>
      </c>
      <c r="N1" t="s">
        <v>16</v>
      </c>
    </row>
    <row r="2" spans="1:15" x14ac:dyDescent="0.3">
      <c r="A2" t="s">
        <v>17</v>
      </c>
      <c r="B2" t="s">
        <v>83</v>
      </c>
      <c r="C2" t="s">
        <v>80</v>
      </c>
      <c r="D2" t="s">
        <v>28</v>
      </c>
      <c r="E2" t="s">
        <v>21</v>
      </c>
      <c r="F2">
        <v>303000000</v>
      </c>
      <c r="G2" t="s">
        <v>22</v>
      </c>
      <c r="H2">
        <v>242400000</v>
      </c>
      <c r="I2" t="s">
        <v>7</v>
      </c>
      <c r="J2" t="s">
        <v>10</v>
      </c>
      <c r="K2">
        <v>-0.8</v>
      </c>
      <c r="L2">
        <v>45272</v>
      </c>
      <c r="M2" t="s">
        <v>24</v>
      </c>
      <c r="N2" t="s">
        <v>25</v>
      </c>
      <c r="O2">
        <v>128</v>
      </c>
    </row>
    <row r="3" spans="1:15" x14ac:dyDescent="0.3">
      <c r="A3" t="s">
        <v>6</v>
      </c>
      <c r="B3" t="s">
        <v>84</v>
      </c>
      <c r="C3" t="s">
        <v>85</v>
      </c>
      <c r="E3" t="s">
        <v>21</v>
      </c>
      <c r="F3">
        <v>602000000</v>
      </c>
      <c r="G3" t="s">
        <v>22</v>
      </c>
      <c r="H3">
        <v>602000000</v>
      </c>
      <c r="J3" t="s">
        <v>7</v>
      </c>
      <c r="K3">
        <v>-1</v>
      </c>
      <c r="L3">
        <v>45272</v>
      </c>
      <c r="M3" t="s">
        <v>24</v>
      </c>
      <c r="N3" t="s">
        <v>25</v>
      </c>
      <c r="O3">
        <v>109</v>
      </c>
    </row>
    <row r="4" spans="1:15" x14ac:dyDescent="0.3">
      <c r="A4" t="s">
        <v>223</v>
      </c>
      <c r="B4" t="s">
        <v>224</v>
      </c>
      <c r="C4" t="s">
        <v>225</v>
      </c>
      <c r="D4" t="s">
        <v>20</v>
      </c>
      <c r="E4" t="s">
        <v>21</v>
      </c>
      <c r="F4">
        <v>332703610</v>
      </c>
      <c r="G4" t="s">
        <v>22</v>
      </c>
      <c r="H4">
        <v>212930000</v>
      </c>
      <c r="I4" t="s">
        <v>7</v>
      </c>
      <c r="J4" t="s">
        <v>11</v>
      </c>
      <c r="K4">
        <v>-0.64</v>
      </c>
      <c r="L4">
        <v>45272</v>
      </c>
      <c r="M4" t="s">
        <v>24</v>
      </c>
      <c r="N4" t="s">
        <v>25</v>
      </c>
      <c r="O4">
        <v>436</v>
      </c>
    </row>
    <row r="5" spans="1:15" x14ac:dyDescent="0.3">
      <c r="A5" t="s">
        <v>43</v>
      </c>
      <c r="B5" t="s">
        <v>201</v>
      </c>
      <c r="C5" t="s">
        <v>200</v>
      </c>
      <c r="E5" t="s">
        <v>21</v>
      </c>
      <c r="F5">
        <v>46900000</v>
      </c>
      <c r="G5" t="s">
        <v>22</v>
      </c>
      <c r="H5">
        <v>37520000</v>
      </c>
      <c r="I5" t="s">
        <v>7</v>
      </c>
      <c r="J5" t="s">
        <v>10</v>
      </c>
      <c r="K5">
        <v>-0.8</v>
      </c>
      <c r="L5">
        <v>45272</v>
      </c>
      <c r="M5" t="s">
        <v>24</v>
      </c>
      <c r="N5" t="s">
        <v>25</v>
      </c>
      <c r="O5">
        <v>16</v>
      </c>
    </row>
    <row r="6" spans="1:15" x14ac:dyDescent="0.3">
      <c r="A6" t="s">
        <v>43</v>
      </c>
      <c r="B6" t="s">
        <v>202</v>
      </c>
      <c r="C6" t="s">
        <v>203</v>
      </c>
      <c r="D6" t="s">
        <v>78</v>
      </c>
      <c r="E6" t="s">
        <v>21</v>
      </c>
      <c r="F6">
        <v>24000000</v>
      </c>
      <c r="G6" t="s">
        <v>22</v>
      </c>
      <c r="H6">
        <v>12288000</v>
      </c>
      <c r="I6" t="s">
        <v>7</v>
      </c>
      <c r="J6" t="s">
        <v>9</v>
      </c>
      <c r="K6">
        <v>-0.51</v>
      </c>
      <c r="L6">
        <v>45272</v>
      </c>
      <c r="M6" t="s">
        <v>24</v>
      </c>
      <c r="N6" t="s">
        <v>25</v>
      </c>
      <c r="O6">
        <v>55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2023-12-12T08:49:54Z</dcterms:created>
  <dcterms:modified xsi:type="dcterms:W3CDTF">2023-12-12T08:49:54Z</dcterms:modified>
</cp:coreProperties>
</file>