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● 하드백업\다운로드\"/>
    </mc:Choice>
  </mc:AlternateContent>
  <xr:revisionPtr revIDLastSave="0" documentId="13_ncr:1_{D850E782-B7F6-4EA6-B3A7-E6D55D6D1BB2}" xr6:coauthVersionLast="47" xr6:coauthVersionMax="47" xr10:uidLastSave="{00000000-0000-0000-0000-000000000000}"/>
  <bookViews>
    <workbookView xWindow="495" yWindow="150" windowWidth="20835" windowHeight="14835" xr2:uid="{2B6AF2D1-618E-40A9-B9FD-C581328775D2}"/>
  </bookViews>
  <sheets>
    <sheet name="개인근태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C3" i="1"/>
  <c r="D3" i="1" s="1"/>
  <c r="D5" i="1" s="1"/>
  <c r="C9" i="1"/>
  <c r="D9" i="1"/>
  <c r="C11" i="1"/>
  <c r="DL11" i="1"/>
  <c r="DD11" i="1"/>
  <c r="CV11" i="1"/>
  <c r="CN11" i="1"/>
  <c r="CF11" i="1"/>
  <c r="BX11" i="1"/>
  <c r="BP11" i="1"/>
  <c r="BH11" i="1"/>
  <c r="AZ11" i="1"/>
  <c r="AR11" i="1"/>
  <c r="AJ11" i="1"/>
  <c r="AB11" i="1"/>
  <c r="T11" i="1"/>
  <c r="L11" i="1"/>
  <c r="E10" i="1"/>
  <c r="F9" i="1"/>
  <c r="F10" i="1" s="1"/>
  <c r="C5" i="1"/>
  <c r="DL5" i="1"/>
  <c r="DD5" i="1"/>
  <c r="CV5" i="1"/>
  <c r="CN5" i="1"/>
  <c r="CF5" i="1"/>
  <c r="BX5" i="1"/>
  <c r="BP5" i="1"/>
  <c r="BH5" i="1"/>
  <c r="AZ5" i="1"/>
  <c r="AR5" i="1"/>
  <c r="AJ5" i="1"/>
  <c r="AB5" i="1"/>
  <c r="T5" i="1"/>
  <c r="L5" i="1"/>
  <c r="E4" i="1"/>
  <c r="F3" i="1"/>
  <c r="G3" i="1" s="1"/>
  <c r="G4" i="1" s="1"/>
  <c r="F4" i="1" l="1"/>
  <c r="G9" i="1"/>
  <c r="B11" i="1"/>
  <c r="B5" i="1"/>
  <c r="H3" i="1"/>
  <c r="G10" i="1" l="1"/>
  <c r="H9" i="1"/>
  <c r="H4" i="1"/>
  <c r="I3" i="1"/>
  <c r="H10" i="1" l="1"/>
  <c r="I9" i="1"/>
  <c r="I4" i="1"/>
  <c r="J3" i="1"/>
  <c r="I10" i="1" l="1"/>
  <c r="J9" i="1"/>
  <c r="K3" i="1"/>
  <c r="J4" i="1"/>
  <c r="J10" i="1" l="1"/>
  <c r="K9" i="1"/>
  <c r="K4" i="1"/>
  <c r="M3" i="1"/>
  <c r="M9" i="1" l="1"/>
  <c r="K10" i="1"/>
  <c r="N3" i="1"/>
  <c r="M4" i="1"/>
  <c r="N9" i="1" l="1"/>
  <c r="M10" i="1"/>
  <c r="N4" i="1"/>
  <c r="O3" i="1"/>
  <c r="O9" i="1" l="1"/>
  <c r="N10" i="1"/>
  <c r="P3" i="1"/>
  <c r="O4" i="1"/>
  <c r="P9" i="1" l="1"/>
  <c r="O10" i="1"/>
  <c r="P4" i="1"/>
  <c r="Q3" i="1"/>
  <c r="Q9" i="1" l="1"/>
  <c r="P10" i="1"/>
  <c r="R3" i="1"/>
  <c r="Q4" i="1"/>
  <c r="Q10" i="1" l="1"/>
  <c r="R9" i="1"/>
  <c r="R4" i="1"/>
  <c r="S3" i="1"/>
  <c r="R10" i="1" l="1"/>
  <c r="S9" i="1"/>
  <c r="U3" i="1"/>
  <c r="S4" i="1"/>
  <c r="U9" i="1" l="1"/>
  <c r="S10" i="1"/>
  <c r="U4" i="1"/>
  <c r="V3" i="1"/>
  <c r="V9" i="1" l="1"/>
  <c r="U10" i="1"/>
  <c r="V4" i="1"/>
  <c r="W3" i="1"/>
  <c r="V10" i="1" l="1"/>
  <c r="W9" i="1"/>
  <c r="W4" i="1"/>
  <c r="X3" i="1"/>
  <c r="W10" i="1" l="1"/>
  <c r="X9" i="1"/>
  <c r="Y3" i="1"/>
  <c r="X4" i="1"/>
  <c r="Y9" i="1" l="1"/>
  <c r="X10" i="1"/>
  <c r="Y4" i="1"/>
  <c r="Z3" i="1"/>
  <c r="Y10" i="1" l="1"/>
  <c r="Z9" i="1"/>
  <c r="AA3" i="1"/>
  <c r="Z4" i="1"/>
  <c r="Z10" i="1" l="1"/>
  <c r="AA9" i="1"/>
  <c r="AA4" i="1"/>
  <c r="AC3" i="1"/>
  <c r="AA10" i="1" l="1"/>
  <c r="AC9" i="1"/>
  <c r="AD3" i="1"/>
  <c r="AC4" i="1"/>
  <c r="AD9" i="1" l="1"/>
  <c r="AC10" i="1"/>
  <c r="AD4" i="1"/>
  <c r="AE3" i="1"/>
  <c r="AE9" i="1" l="1"/>
  <c r="AD10" i="1"/>
  <c r="AE4" i="1"/>
  <c r="AF3" i="1"/>
  <c r="AE10" i="1" l="1"/>
  <c r="AF9" i="1"/>
  <c r="AF4" i="1"/>
  <c r="AG3" i="1"/>
  <c r="AF10" i="1" l="1"/>
  <c r="AG9" i="1"/>
  <c r="AH3" i="1"/>
  <c r="AG4" i="1"/>
  <c r="AH9" i="1" l="1"/>
  <c r="AG10" i="1"/>
  <c r="AH4" i="1"/>
  <c r="AI3" i="1"/>
  <c r="AH10" i="1" l="1"/>
  <c r="AI9" i="1"/>
  <c r="AK3" i="1"/>
  <c r="AI4" i="1"/>
  <c r="AI10" i="1" l="1"/>
  <c r="AK9" i="1"/>
  <c r="AK4" i="1"/>
  <c r="AL3" i="1"/>
  <c r="AK10" i="1" l="1"/>
  <c r="AL9" i="1"/>
  <c r="AM3" i="1"/>
  <c r="AL4" i="1"/>
  <c r="AM9" i="1" l="1"/>
  <c r="AL10" i="1"/>
  <c r="AM4" i="1"/>
  <c r="AN3" i="1"/>
  <c r="AN9" i="1" l="1"/>
  <c r="AM10" i="1"/>
  <c r="AN4" i="1"/>
  <c r="AO3" i="1"/>
  <c r="AN10" i="1" l="1"/>
  <c r="AO9" i="1"/>
  <c r="AO4" i="1"/>
  <c r="AP3" i="1"/>
  <c r="AO10" i="1" l="1"/>
  <c r="AP9" i="1"/>
  <c r="AQ3" i="1"/>
  <c r="AP4" i="1"/>
  <c r="AQ9" i="1" l="1"/>
  <c r="AP10" i="1"/>
  <c r="AQ4" i="1"/>
  <c r="AS3" i="1"/>
  <c r="AS9" i="1" l="1"/>
  <c r="AQ10" i="1"/>
  <c r="AS4" i="1"/>
  <c r="AT3" i="1"/>
  <c r="AS10" i="1" l="1"/>
  <c r="AT9" i="1"/>
  <c r="AT4" i="1"/>
  <c r="AU3" i="1"/>
  <c r="AT10" i="1" l="1"/>
  <c r="AU9" i="1"/>
  <c r="AV3" i="1"/>
  <c r="AU4" i="1"/>
  <c r="AV9" i="1" l="1"/>
  <c r="AU10" i="1"/>
  <c r="AV4" i="1"/>
  <c r="AW3" i="1"/>
  <c r="AV10" i="1" l="1"/>
  <c r="AW9" i="1"/>
  <c r="AX3" i="1"/>
  <c r="AW4" i="1"/>
  <c r="AW10" i="1" l="1"/>
  <c r="AX9" i="1"/>
  <c r="AX4" i="1"/>
  <c r="AY3" i="1"/>
  <c r="AX10" i="1" l="1"/>
  <c r="AY9" i="1"/>
  <c r="BA3" i="1"/>
  <c r="AY4" i="1"/>
  <c r="BA9" i="1" l="1"/>
  <c r="AY10" i="1"/>
  <c r="BA4" i="1"/>
  <c r="BB3" i="1"/>
  <c r="BB9" i="1" l="1"/>
  <c r="BA10" i="1"/>
  <c r="BB4" i="1"/>
  <c r="BC3" i="1"/>
  <c r="BB10" i="1" l="1"/>
  <c r="BC9" i="1"/>
  <c r="BC4" i="1"/>
  <c r="BD3" i="1"/>
  <c r="BC10" i="1" l="1"/>
  <c r="BD9" i="1"/>
  <c r="BE3" i="1"/>
  <c r="BD4" i="1"/>
  <c r="BE9" i="1" l="1"/>
  <c r="BD10" i="1"/>
  <c r="BE4" i="1"/>
  <c r="BF3" i="1"/>
  <c r="BE10" i="1" l="1"/>
  <c r="BF9" i="1"/>
  <c r="BG3" i="1"/>
  <c r="BF4" i="1"/>
  <c r="BF10" i="1" l="1"/>
  <c r="BG9" i="1"/>
  <c r="BG4" i="1"/>
  <c r="BI3" i="1"/>
  <c r="BG10" i="1" l="1"/>
  <c r="BI9" i="1"/>
  <c r="BJ3" i="1"/>
  <c r="BI4" i="1"/>
  <c r="BJ9" i="1" l="1"/>
  <c r="BI10" i="1"/>
  <c r="BJ4" i="1"/>
  <c r="BK3" i="1"/>
  <c r="BK9" i="1" l="1"/>
  <c r="BJ10" i="1"/>
  <c r="BK4" i="1"/>
  <c r="BL3" i="1"/>
  <c r="BK10" i="1" l="1"/>
  <c r="BL9" i="1"/>
  <c r="BL4" i="1"/>
  <c r="BM3" i="1"/>
  <c r="BL10" i="1" l="1"/>
  <c r="BM9" i="1"/>
  <c r="BN3" i="1"/>
  <c r="BM4" i="1"/>
  <c r="BM10" i="1" l="1"/>
  <c r="BN9" i="1"/>
  <c r="BN4" i="1"/>
  <c r="BO3" i="1"/>
  <c r="BN10" i="1" l="1"/>
  <c r="BO9" i="1"/>
  <c r="BO4" i="1"/>
  <c r="BQ3" i="1"/>
  <c r="BO10" i="1" l="1"/>
  <c r="BQ9" i="1"/>
  <c r="BQ4" i="1"/>
  <c r="BR3" i="1"/>
  <c r="BQ10" i="1" l="1"/>
  <c r="BR9" i="1"/>
  <c r="BS3" i="1"/>
  <c r="BR4" i="1"/>
  <c r="BS9" i="1" l="1"/>
  <c r="BR10" i="1"/>
  <c r="BS4" i="1"/>
  <c r="BT3" i="1"/>
  <c r="BS10" i="1" l="1"/>
  <c r="BT9" i="1"/>
  <c r="BU3" i="1"/>
  <c r="BT4" i="1"/>
  <c r="BT10" i="1" l="1"/>
  <c r="BU9" i="1"/>
  <c r="BU4" i="1"/>
  <c r="BV3" i="1"/>
  <c r="BU10" i="1" l="1"/>
  <c r="BV9" i="1"/>
  <c r="BW3" i="1"/>
  <c r="BV4" i="1"/>
  <c r="BW9" i="1" l="1"/>
  <c r="BV10" i="1"/>
  <c r="BW4" i="1"/>
  <c r="BY3" i="1"/>
  <c r="BW10" i="1" l="1"/>
  <c r="BY9" i="1"/>
  <c r="BY4" i="1"/>
  <c r="BZ3" i="1"/>
  <c r="BY10" i="1" l="1"/>
  <c r="BZ9" i="1"/>
  <c r="BZ4" i="1"/>
  <c r="CA3" i="1"/>
  <c r="BZ10" i="1" l="1"/>
  <c r="CA9" i="1"/>
  <c r="CB3" i="1"/>
  <c r="CA4" i="1"/>
  <c r="CB9" i="1" l="1"/>
  <c r="CA10" i="1"/>
  <c r="CB4" i="1"/>
  <c r="CC3" i="1"/>
  <c r="CC9" i="1" l="1"/>
  <c r="CB10" i="1"/>
  <c r="CD3" i="1"/>
  <c r="CC4" i="1"/>
  <c r="CD9" i="1" l="1"/>
  <c r="CC10" i="1"/>
  <c r="CD4" i="1"/>
  <c r="CE3" i="1"/>
  <c r="CE9" i="1" l="1"/>
  <c r="CD10" i="1"/>
  <c r="CG3" i="1"/>
  <c r="CE4" i="1"/>
  <c r="CE10" i="1" l="1"/>
  <c r="CG9" i="1"/>
  <c r="CG4" i="1"/>
  <c r="CH3" i="1"/>
  <c r="CH9" i="1" l="1"/>
  <c r="CG10" i="1"/>
  <c r="CH4" i="1"/>
  <c r="CI3" i="1"/>
  <c r="CH10" i="1" l="1"/>
  <c r="CI9" i="1"/>
  <c r="CI4" i="1"/>
  <c r="CJ3" i="1"/>
  <c r="CI10" i="1" l="1"/>
  <c r="CJ9" i="1"/>
  <c r="CK3" i="1"/>
  <c r="CJ4" i="1"/>
  <c r="CK9" i="1" l="1"/>
  <c r="CJ10" i="1"/>
  <c r="CK4" i="1"/>
  <c r="CL3" i="1"/>
  <c r="CK10" i="1" l="1"/>
  <c r="CL9" i="1"/>
  <c r="CL4" i="1"/>
  <c r="CM3" i="1"/>
  <c r="CL10" i="1" l="1"/>
  <c r="CM9" i="1"/>
  <c r="CM4" i="1"/>
  <c r="CO3" i="1"/>
  <c r="CM10" i="1" l="1"/>
  <c r="CO9" i="1"/>
  <c r="CP3" i="1"/>
  <c r="CO4" i="1"/>
  <c r="CP9" i="1" l="1"/>
  <c r="CO10" i="1"/>
  <c r="CP4" i="1"/>
  <c r="CQ3" i="1"/>
  <c r="CQ9" i="1" l="1"/>
  <c r="CP10" i="1"/>
  <c r="CR3" i="1"/>
  <c r="CQ4" i="1"/>
  <c r="CQ10" i="1" l="1"/>
  <c r="CR9" i="1"/>
  <c r="CR4" i="1"/>
  <c r="CS3" i="1"/>
  <c r="CR10" i="1" l="1"/>
  <c r="CS9" i="1"/>
  <c r="CT3" i="1"/>
  <c r="CS4" i="1"/>
  <c r="CT9" i="1" l="1"/>
  <c r="CS10" i="1"/>
  <c r="CT4" i="1"/>
  <c r="CU3" i="1"/>
  <c r="CT10" i="1" l="1"/>
  <c r="CU9" i="1"/>
  <c r="CU4" i="1"/>
  <c r="CW3" i="1"/>
  <c r="CU10" i="1" l="1"/>
  <c r="CW9" i="1"/>
  <c r="CW4" i="1"/>
  <c r="CX3" i="1"/>
  <c r="CW10" i="1" l="1"/>
  <c r="CX9" i="1"/>
  <c r="CY3" i="1"/>
  <c r="CX4" i="1"/>
  <c r="CY9" i="1" l="1"/>
  <c r="CX10" i="1"/>
  <c r="CY4" i="1"/>
  <c r="CZ3" i="1"/>
  <c r="CY10" i="1" l="1"/>
  <c r="CZ9" i="1"/>
  <c r="CZ4" i="1"/>
  <c r="DA3" i="1"/>
  <c r="CZ10" i="1" l="1"/>
  <c r="DA9" i="1"/>
  <c r="DA4" i="1"/>
  <c r="DB3" i="1"/>
  <c r="DA10" i="1" l="1"/>
  <c r="DB9" i="1"/>
  <c r="DC3" i="1"/>
  <c r="DB4" i="1"/>
  <c r="DC9" i="1" l="1"/>
  <c r="DB10" i="1"/>
  <c r="DC4" i="1"/>
  <c r="DE3" i="1"/>
  <c r="DE9" i="1" l="1"/>
  <c r="DC10" i="1"/>
  <c r="DF3" i="1"/>
  <c r="DE4" i="1"/>
  <c r="DE10" i="1" l="1"/>
  <c r="DF9" i="1"/>
  <c r="DF4" i="1"/>
  <c r="DG3" i="1"/>
  <c r="DF10" i="1" l="1"/>
  <c r="DG9" i="1"/>
  <c r="DH3" i="1"/>
  <c r="DG4" i="1"/>
  <c r="DH9" i="1" l="1"/>
  <c r="DG10" i="1"/>
  <c r="DH4" i="1"/>
  <c r="DI3" i="1"/>
  <c r="DH10" i="1" l="1"/>
  <c r="DI9" i="1"/>
  <c r="DI4" i="1"/>
  <c r="DJ3" i="1"/>
  <c r="DI10" i="1" l="1"/>
  <c r="DJ9" i="1"/>
  <c r="DJ4" i="1"/>
  <c r="DK3" i="1"/>
  <c r="DK4" i="1" s="1"/>
  <c r="DJ10" i="1" l="1"/>
  <c r="DK9" i="1"/>
  <c r="DK10" i="1" s="1"/>
</calcChain>
</file>

<file path=xl/sharedStrings.xml><?xml version="1.0" encoding="utf-8"?>
<sst xmlns="http://schemas.openxmlformats.org/spreadsheetml/2006/main" count="45" uniqueCount="12">
  <si>
    <t>년도</t>
    <phoneticPr fontId="2" type="noConversion"/>
  </si>
  <si>
    <t>성명</t>
    <phoneticPr fontId="2" type="noConversion"/>
  </si>
  <si>
    <t>3개월
평균</t>
    <phoneticPr fontId="2" type="noConversion"/>
  </si>
  <si>
    <t>계</t>
    <phoneticPr fontId="2" type="noConversion"/>
  </si>
  <si>
    <t>홍길동</t>
    <phoneticPr fontId="2" type="noConversion"/>
  </si>
  <si>
    <t>3개월전체시간</t>
    <phoneticPr fontId="2" type="noConversion"/>
  </si>
  <si>
    <t>3개월 날짜</t>
    <phoneticPr fontId="2" type="noConversion"/>
  </si>
  <si>
    <t xml:space="preserve">1. C5셀에 합계 (3개월합계) 10월1일 ~ 12월 31일까지 숫자 합계 </t>
    <phoneticPr fontId="2" type="noConversion"/>
  </si>
  <si>
    <t>합계중에서 "계" 는 제외후 합산</t>
    <phoneticPr fontId="2" type="noConversion"/>
  </si>
  <si>
    <t>달은 1~3, 4~6, 7~9, 10 ~12월로 3개월로 구분됩니다.</t>
    <phoneticPr fontId="2" type="noConversion"/>
  </si>
  <si>
    <t>노란색 셀에 날짜만 변경하면 자동으로 3개월 날짜가 표시되게 하는 것이 최종 목표 이고</t>
    <phoneticPr fontId="2" type="noConversion"/>
  </si>
  <si>
    <t>달이 변경되면 3개월 합계만 계산할수 있는 수식을 공부중입니다.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</si>
</sst>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[Red][&gt;52]#,###.0;General"/>
    <numFmt numFmtId="177" formatCode="yy/mm/dd"/>
    <numFmt numFmtId="178" formatCode="mm"/>
    <numFmt numFmtId="179" formatCode="General\ &quot;일&quot;"/>
    <numFmt numFmtId="180" formatCode="m&quot;/&quot;d;@"/>
    <numFmt numFmtId="181" formatCode="[Red][&gt;64]#,###.0;General"/>
    <numFmt numFmtId="182" formatCode="aaa"/>
    <numFmt numFmtId="183" formatCode="0.0_);[Red]\(0.0\)"/>
    <numFmt numFmtId="184" formatCode="0.0"/>
    <numFmt numFmtId="185" formatCode="[Red][&gt;52]#,###.00000000000000;General"/>
    <numFmt numFmtId="189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7EED6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 shrinkToFit="1"/>
    </xf>
    <xf numFmtId="176" fontId="1" fillId="3" borderId="2" xfId="0" applyNumberFormat="1" applyFont="1" applyFill="1" applyBorder="1" applyAlignment="1">
      <alignment horizontal="center" vertical="center" wrapText="1" shrinkToFit="1"/>
    </xf>
    <xf numFmtId="177" fontId="1" fillId="3" borderId="3" xfId="0" applyNumberFormat="1" applyFont="1" applyFill="1" applyBorder="1" applyAlignment="1">
      <alignment horizontal="center" vertical="center" wrapText="1" shrinkToFit="1"/>
    </xf>
    <xf numFmtId="178" fontId="1" fillId="2" borderId="4" xfId="0" applyNumberFormat="1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vertical="center" shrinkToFit="1"/>
    </xf>
    <xf numFmtId="0" fontId="1" fillId="2" borderId="5" xfId="0" applyFont="1" applyFill="1" applyBorder="1" applyAlignment="1">
      <alignment vertical="center" shrinkToFit="1"/>
    </xf>
    <xf numFmtId="0" fontId="1" fillId="2" borderId="6" xfId="0" applyFont="1" applyFill="1" applyBorder="1" applyAlignment="1">
      <alignment vertical="center" shrinkToFit="1"/>
    </xf>
    <xf numFmtId="0" fontId="1" fillId="2" borderId="7" xfId="0" applyFont="1" applyFill="1" applyBorder="1" applyAlignment="1">
      <alignment vertical="center" shrinkToFit="1"/>
    </xf>
    <xf numFmtId="0" fontId="1" fillId="2" borderId="8" xfId="0" applyFont="1" applyFill="1" applyBorder="1" applyAlignment="1">
      <alignment vertical="center" shrinkToFit="1"/>
    </xf>
    <xf numFmtId="0" fontId="5" fillId="2" borderId="6" xfId="1" applyFont="1" applyFill="1" applyBorder="1" applyAlignment="1">
      <alignment vertical="center" shrinkToFit="1"/>
    </xf>
    <xf numFmtId="0" fontId="5" fillId="2" borderId="7" xfId="1" applyFont="1" applyFill="1" applyBorder="1" applyAlignment="1">
      <alignment vertical="center" shrinkToFit="1"/>
    </xf>
    <xf numFmtId="0" fontId="5" fillId="2" borderId="8" xfId="1" applyFont="1" applyFill="1" applyBorder="1" applyAlignment="1">
      <alignment vertical="center" shrinkToFit="1"/>
    </xf>
    <xf numFmtId="0" fontId="1" fillId="2" borderId="9" xfId="0" applyFont="1" applyFill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5" fillId="2" borderId="10" xfId="1" applyFont="1" applyFill="1" applyBorder="1" applyAlignment="1">
      <alignment horizontal="center" vertical="center" shrinkToFit="1"/>
    </xf>
    <xf numFmtId="176" fontId="1" fillId="3" borderId="3" xfId="0" applyNumberFormat="1" applyFont="1" applyFill="1" applyBorder="1" applyAlignment="1">
      <alignment horizontal="center" vertical="center" shrinkToFit="1"/>
    </xf>
    <xf numFmtId="180" fontId="3" fillId="2" borderId="5" xfId="0" applyNumberFormat="1" applyFont="1" applyFill="1" applyBorder="1" applyAlignment="1">
      <alignment horizontal="center" vertical="center" shrinkToFit="1"/>
    </xf>
    <xf numFmtId="180" fontId="3" fillId="2" borderId="11" xfId="0" applyNumberFormat="1" applyFont="1" applyFill="1" applyBorder="1" applyAlignment="1">
      <alignment horizontal="center" vertical="center" shrinkToFit="1"/>
    </xf>
    <xf numFmtId="181" fontId="3" fillId="4" borderId="11" xfId="0" applyNumberFormat="1" applyFont="1" applyFill="1" applyBorder="1" applyAlignment="1">
      <alignment horizontal="center" vertical="center" shrinkToFit="1"/>
    </xf>
    <xf numFmtId="180" fontId="3" fillId="5" borderId="11" xfId="0" applyNumberFormat="1" applyFont="1" applyFill="1" applyBorder="1" applyAlignment="1">
      <alignment horizontal="center" vertical="center" shrinkToFit="1"/>
    </xf>
    <xf numFmtId="181" fontId="1" fillId="4" borderId="11" xfId="0" applyNumberFormat="1" applyFont="1" applyFill="1" applyBorder="1" applyAlignment="1">
      <alignment horizontal="center" vertical="center" shrinkToFit="1"/>
    </xf>
    <xf numFmtId="0" fontId="5" fillId="2" borderId="0" xfId="1" applyFont="1" applyFill="1" applyAlignment="1">
      <alignment horizontal="center" vertical="center" shrinkToFit="1"/>
    </xf>
    <xf numFmtId="182" fontId="3" fillId="2" borderId="11" xfId="0" applyNumberFormat="1" applyFont="1" applyFill="1" applyBorder="1" applyAlignment="1">
      <alignment horizontal="center" vertical="center" shrinkToFit="1"/>
    </xf>
    <xf numFmtId="181" fontId="3" fillId="4" borderId="12" xfId="0" applyNumberFormat="1" applyFont="1" applyFill="1" applyBorder="1" applyAlignment="1">
      <alignment horizontal="center" vertical="center" shrinkToFit="1"/>
    </xf>
    <xf numFmtId="181" fontId="3" fillId="4" borderId="0" xfId="0" applyNumberFormat="1" applyFont="1" applyFill="1" applyAlignment="1">
      <alignment horizontal="center" vertical="center" shrinkToFit="1"/>
    </xf>
    <xf numFmtId="181" fontId="3" fillId="4" borderId="4" xfId="0" applyNumberFormat="1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/>
    </xf>
    <xf numFmtId="183" fontId="6" fillId="6" borderId="11" xfId="0" applyNumberFormat="1" applyFont="1" applyFill="1" applyBorder="1" applyAlignment="1">
      <alignment horizontal="left" vertical="center" indent="1" shrinkToFit="1"/>
    </xf>
    <xf numFmtId="0" fontId="6" fillId="6" borderId="11" xfId="0" applyFont="1" applyFill="1" applyBorder="1" applyAlignment="1">
      <alignment horizontal="center" vertical="center"/>
    </xf>
    <xf numFmtId="1" fontId="6" fillId="6" borderId="11" xfId="0" applyNumberFormat="1" applyFont="1" applyFill="1" applyBorder="1" applyAlignment="1">
      <alignment horizontal="center" vertical="center"/>
    </xf>
    <xf numFmtId="181" fontId="6" fillId="4" borderId="11" xfId="0" applyNumberFormat="1" applyFont="1" applyFill="1" applyBorder="1" applyAlignment="1">
      <alignment horizontal="center" vertical="center" shrinkToFit="1"/>
    </xf>
    <xf numFmtId="184" fontId="6" fillId="6" borderId="12" xfId="0" applyNumberFormat="1" applyFont="1" applyFill="1" applyBorder="1" applyAlignment="1">
      <alignment horizontal="center" vertical="center"/>
    </xf>
    <xf numFmtId="181" fontId="5" fillId="4" borderId="11" xfId="0" applyNumberFormat="1" applyFont="1" applyFill="1" applyBorder="1" applyAlignment="1">
      <alignment horizontal="center" vertical="center" shrinkToFit="1"/>
    </xf>
    <xf numFmtId="181" fontId="5" fillId="4" borderId="12" xfId="0" applyNumberFormat="1" applyFont="1" applyFill="1" applyBorder="1" applyAlignment="1">
      <alignment horizontal="center" vertical="center" shrinkToFit="1"/>
    </xf>
    <xf numFmtId="184" fontId="6" fillId="6" borderId="11" xfId="0" applyNumberFormat="1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184" fontId="6" fillId="6" borderId="12" xfId="0" applyNumberFormat="1" applyFont="1" applyFill="1" applyBorder="1" applyAlignment="1">
      <alignment horizontal="center" vertical="center" shrinkToFit="1"/>
    </xf>
    <xf numFmtId="184" fontId="6" fillId="6" borderId="13" xfId="0" applyNumberFormat="1" applyFont="1" applyFill="1" applyBorder="1" applyAlignment="1">
      <alignment horizontal="center" vertical="center"/>
    </xf>
    <xf numFmtId="184" fontId="6" fillId="6" borderId="3" xfId="0" applyNumberFormat="1" applyFont="1" applyFill="1" applyBorder="1" applyAlignment="1">
      <alignment horizontal="center" vertical="center" shrinkToFit="1"/>
    </xf>
    <xf numFmtId="181" fontId="5" fillId="4" borderId="14" xfId="0" applyNumberFormat="1" applyFont="1" applyFill="1" applyBorder="1" applyAlignment="1">
      <alignment horizontal="center" vertical="center" shrinkToFit="1"/>
    </xf>
    <xf numFmtId="184" fontId="6" fillId="6" borderId="14" xfId="0" applyNumberFormat="1" applyFont="1" applyFill="1" applyBorder="1" applyAlignment="1">
      <alignment horizontal="center" vertical="center"/>
    </xf>
    <xf numFmtId="181" fontId="5" fillId="4" borderId="3" xfId="0" applyNumberFormat="1" applyFont="1" applyFill="1" applyBorder="1" applyAlignment="1">
      <alignment horizontal="center" vertical="center" shrinkToFit="1"/>
    </xf>
    <xf numFmtId="184" fontId="6" fillId="6" borderId="3" xfId="0" applyNumberFormat="1" applyFont="1" applyFill="1" applyBorder="1" applyAlignment="1">
      <alignment horizontal="center" vertical="center"/>
    </xf>
    <xf numFmtId="181" fontId="5" fillId="4" borderId="4" xfId="0" applyNumberFormat="1" applyFont="1" applyFill="1" applyBorder="1" applyAlignment="1">
      <alignment horizontal="center" vertical="center" shrinkToFit="1"/>
    </xf>
    <xf numFmtId="18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82" fontId="3" fillId="2" borderId="5" xfId="0" applyNumberFormat="1" applyFont="1" applyFill="1" applyBorder="1" applyAlignment="1">
      <alignment horizontal="center" vertical="center" shrinkToFit="1"/>
    </xf>
    <xf numFmtId="0" fontId="6" fillId="6" borderId="5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183" fontId="6" fillId="6" borderId="12" xfId="0" applyNumberFormat="1" applyFont="1" applyFill="1" applyBorder="1" applyAlignment="1">
      <alignment horizontal="left" vertical="center" indent="1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176" fontId="1" fillId="3" borderId="16" xfId="0" applyNumberFormat="1" applyFont="1" applyFill="1" applyBorder="1" applyAlignment="1">
      <alignment horizontal="center" vertical="center" wrapText="1" shrinkToFit="1"/>
    </xf>
    <xf numFmtId="176" fontId="1" fillId="3" borderId="15" xfId="0" applyNumberFormat="1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/>
    </xf>
    <xf numFmtId="176" fontId="1" fillId="3" borderId="6" xfId="0" applyNumberFormat="1" applyFont="1" applyFill="1" applyBorder="1" applyAlignment="1">
      <alignment horizontal="center" vertical="center" wrapText="1" shrinkToFit="1"/>
    </xf>
    <xf numFmtId="183" fontId="7" fillId="7" borderId="3" xfId="0" applyNumberFormat="1" applyFont="1" applyFill="1" applyBorder="1" applyAlignment="1">
      <alignment horizontal="left" vertical="center" indent="1" shrinkToFit="1"/>
    </xf>
    <xf numFmtId="176" fontId="1" fillId="7" borderId="3" xfId="0" applyNumberFormat="1" applyFont="1" applyFill="1" applyBorder="1" applyAlignment="1">
      <alignment horizontal="center" vertical="center" shrinkToFit="1"/>
    </xf>
    <xf numFmtId="179" fontId="1" fillId="7" borderId="3" xfId="0" applyNumberFormat="1" applyFont="1" applyFill="1" applyBorder="1" applyAlignment="1">
      <alignment horizontal="center" vertical="center" shrinkToFit="1"/>
    </xf>
    <xf numFmtId="183" fontId="7" fillId="7" borderId="11" xfId="0" applyNumberFormat="1" applyFont="1" applyFill="1" applyBorder="1" applyAlignment="1">
      <alignment horizontal="left" vertical="center" indent="1" shrinkToFit="1"/>
    </xf>
    <xf numFmtId="0" fontId="1" fillId="3" borderId="3" xfId="0" applyNumberFormat="1" applyFont="1" applyFill="1" applyBorder="1" applyAlignment="1">
      <alignment horizontal="center" vertical="center" shrinkToFit="1"/>
    </xf>
    <xf numFmtId="189" fontId="1" fillId="3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 2" xfId="1" xr:uid="{D640E192-7F96-4029-B5C2-95709E6362EA}"/>
  </cellStyles>
  <dxfs count="4"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373D-1684-41C4-BA6D-2CF9A6D37E70}">
  <sheetPr codeName="Sheet7">
    <tabColor rgb="FFE5F3F7"/>
  </sheetPr>
  <dimension ref="A1:DL24"/>
  <sheetViews>
    <sheetView tabSelected="1" zoomScaleNormal="100" zoomScaleSheetLayoutView="100" workbookViewId="0">
      <pane xSplit="4" topLeftCell="E1" activePane="topRight" state="frozen"/>
      <selection pane="topRight" activeCell="C5" sqref="C5"/>
    </sheetView>
  </sheetViews>
  <sheetFormatPr defaultRowHeight="17.25"/>
  <cols>
    <col min="1" max="1" width="6.375" style="3" customWidth="1"/>
    <col min="2" max="2" width="8.375" style="2" customWidth="1"/>
    <col min="3" max="3" width="10.25" style="2" bestFit="1" customWidth="1"/>
    <col min="4" max="4" width="12.75" style="2" bestFit="1" customWidth="1"/>
    <col min="5" max="91" width="5.25" style="3" customWidth="1"/>
    <col min="92" max="92" width="4.875" style="3" bestFit="1" customWidth="1"/>
    <col min="93" max="99" width="5.25" style="3" customWidth="1"/>
    <col min="100" max="100" width="5.25" style="4" customWidth="1"/>
    <col min="101" max="115" width="5.25" style="3" customWidth="1"/>
    <col min="116" max="116" width="5.25" style="4" customWidth="1"/>
    <col min="117" max="16384" width="9" style="5"/>
  </cols>
  <sheetData>
    <row r="1" spans="1:116" ht="18.75" customHeight="1">
      <c r="A1" s="1"/>
    </row>
    <row r="2" spans="1:116" s="19" customFormat="1" ht="24.95" customHeight="1">
      <c r="A2" s="56" t="s">
        <v>1</v>
      </c>
      <c r="B2" s="60" t="s">
        <v>0</v>
      </c>
      <c r="C2" s="67">
        <v>2023</v>
      </c>
      <c r="D2" s="67">
        <v>10</v>
      </c>
      <c r="E2" s="9"/>
      <c r="F2" s="10"/>
      <c r="G2" s="10"/>
      <c r="H2" s="10"/>
      <c r="I2" s="10"/>
      <c r="J2" s="10"/>
      <c r="K2" s="10">
        <v>10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1"/>
      <c r="AM2" s="12"/>
      <c r="AN2" s="13"/>
      <c r="AO2" s="13"/>
      <c r="AP2" s="13"/>
      <c r="AQ2" s="13"/>
      <c r="AR2" s="13"/>
      <c r="AS2" s="13"/>
      <c r="AT2" s="13"/>
      <c r="AU2" s="13">
        <v>11</v>
      </c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4"/>
      <c r="BU2" s="15"/>
      <c r="BV2" s="16"/>
      <c r="BW2" s="16"/>
      <c r="BX2" s="16"/>
      <c r="BY2" s="16"/>
      <c r="BZ2" s="16"/>
      <c r="CA2" s="16"/>
      <c r="CB2" s="16"/>
      <c r="CC2" s="16">
        <v>12</v>
      </c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7"/>
      <c r="DD2" s="16"/>
      <c r="DE2" s="16"/>
      <c r="DF2" s="16"/>
      <c r="DG2" s="16"/>
      <c r="DH2" s="16"/>
      <c r="DI2" s="16"/>
      <c r="DJ2" s="16"/>
      <c r="DK2" s="16"/>
      <c r="DL2" s="18"/>
    </row>
    <row r="3" spans="1:116" s="19" customFormat="1" ht="24.95" customHeight="1">
      <c r="A3" s="56"/>
      <c r="B3" s="58" t="s">
        <v>2</v>
      </c>
      <c r="C3" s="8">
        <f>DATE(C2,D2,0)+1</f>
        <v>45200</v>
      </c>
      <c r="D3" s="8">
        <f>EDATE(C3,3)-1</f>
        <v>45291</v>
      </c>
      <c r="E3" s="22">
        <v>45194</v>
      </c>
      <c r="F3" s="23">
        <f>E3+1</f>
        <v>45195</v>
      </c>
      <c r="G3" s="23">
        <f>F3+1</f>
        <v>45196</v>
      </c>
      <c r="H3" s="23">
        <f t="shared" ref="H3:K3" si="0">G3+1</f>
        <v>45197</v>
      </c>
      <c r="I3" s="23">
        <f t="shared" si="0"/>
        <v>45198</v>
      </c>
      <c r="J3" s="23">
        <f t="shared" si="0"/>
        <v>45199</v>
      </c>
      <c r="K3" s="23">
        <f t="shared" si="0"/>
        <v>45200</v>
      </c>
      <c r="L3" s="24" t="s">
        <v>3</v>
      </c>
      <c r="M3" s="23">
        <f>K3+1</f>
        <v>45201</v>
      </c>
      <c r="N3" s="23">
        <f>M3+1</f>
        <v>45202</v>
      </c>
      <c r="O3" s="23">
        <f>N3+1</f>
        <v>45203</v>
      </c>
      <c r="P3" s="23">
        <f t="shared" ref="P3:S3" si="1">O3+1</f>
        <v>45204</v>
      </c>
      <c r="Q3" s="23">
        <f t="shared" si="1"/>
        <v>45205</v>
      </c>
      <c r="R3" s="23">
        <f t="shared" si="1"/>
        <v>45206</v>
      </c>
      <c r="S3" s="23">
        <f t="shared" si="1"/>
        <v>45207</v>
      </c>
      <c r="T3" s="24" t="s">
        <v>3</v>
      </c>
      <c r="U3" s="23">
        <f>S3+1</f>
        <v>45208</v>
      </c>
      <c r="V3" s="23">
        <f>U3+1</f>
        <v>45209</v>
      </c>
      <c r="W3" s="23">
        <f>V3+1</f>
        <v>45210</v>
      </c>
      <c r="X3" s="23">
        <f t="shared" ref="X3:AA3" si="2">W3+1</f>
        <v>45211</v>
      </c>
      <c r="Y3" s="23">
        <f t="shared" si="2"/>
        <v>45212</v>
      </c>
      <c r="Z3" s="23">
        <f t="shared" si="2"/>
        <v>45213</v>
      </c>
      <c r="AA3" s="23">
        <f t="shared" si="2"/>
        <v>45214</v>
      </c>
      <c r="AB3" s="24" t="s">
        <v>3</v>
      </c>
      <c r="AC3" s="23">
        <f>AA3+1</f>
        <v>45215</v>
      </c>
      <c r="AD3" s="23">
        <f>AC3+1</f>
        <v>45216</v>
      </c>
      <c r="AE3" s="23">
        <f>AD3+1</f>
        <v>45217</v>
      </c>
      <c r="AF3" s="23">
        <f t="shared" ref="AF3:AI3" si="3">AE3+1</f>
        <v>45218</v>
      </c>
      <c r="AG3" s="23">
        <f t="shared" si="3"/>
        <v>45219</v>
      </c>
      <c r="AH3" s="23">
        <f t="shared" si="3"/>
        <v>45220</v>
      </c>
      <c r="AI3" s="23">
        <f t="shared" si="3"/>
        <v>45221</v>
      </c>
      <c r="AJ3" s="24" t="s">
        <v>3</v>
      </c>
      <c r="AK3" s="23">
        <f>AI3+1</f>
        <v>45222</v>
      </c>
      <c r="AL3" s="23">
        <f>AK3+1</f>
        <v>45223</v>
      </c>
      <c r="AM3" s="23">
        <f>AL3+1</f>
        <v>45224</v>
      </c>
      <c r="AN3" s="23">
        <f t="shared" ref="AN3:AQ3" si="4">AM3+1</f>
        <v>45225</v>
      </c>
      <c r="AO3" s="23">
        <f t="shared" si="4"/>
        <v>45226</v>
      </c>
      <c r="AP3" s="23">
        <f t="shared" si="4"/>
        <v>45227</v>
      </c>
      <c r="AQ3" s="23">
        <f t="shared" si="4"/>
        <v>45228</v>
      </c>
      <c r="AR3" s="24" t="s">
        <v>3</v>
      </c>
      <c r="AS3" s="23">
        <f>AQ3+1</f>
        <v>45229</v>
      </c>
      <c r="AT3" s="23">
        <f>AS3+1</f>
        <v>45230</v>
      </c>
      <c r="AU3" s="23">
        <f>AT3+1</f>
        <v>45231</v>
      </c>
      <c r="AV3" s="23">
        <f t="shared" ref="AV3:AY3" si="5">AU3+1</f>
        <v>45232</v>
      </c>
      <c r="AW3" s="23">
        <f t="shared" si="5"/>
        <v>45233</v>
      </c>
      <c r="AX3" s="23">
        <f t="shared" si="5"/>
        <v>45234</v>
      </c>
      <c r="AY3" s="23">
        <f t="shared" si="5"/>
        <v>45235</v>
      </c>
      <c r="AZ3" s="24" t="s">
        <v>3</v>
      </c>
      <c r="BA3" s="23">
        <f>AY3+1</f>
        <v>45236</v>
      </c>
      <c r="BB3" s="23">
        <f>BA3+1</f>
        <v>45237</v>
      </c>
      <c r="BC3" s="23">
        <f>BB3+1</f>
        <v>45238</v>
      </c>
      <c r="BD3" s="23">
        <f t="shared" ref="BD3:BG3" si="6">BC3+1</f>
        <v>45239</v>
      </c>
      <c r="BE3" s="23">
        <f t="shared" si="6"/>
        <v>45240</v>
      </c>
      <c r="BF3" s="23">
        <f t="shared" si="6"/>
        <v>45241</v>
      </c>
      <c r="BG3" s="23">
        <f t="shared" si="6"/>
        <v>45242</v>
      </c>
      <c r="BH3" s="24" t="s">
        <v>3</v>
      </c>
      <c r="BI3" s="23">
        <f>BG3+1</f>
        <v>45243</v>
      </c>
      <c r="BJ3" s="23">
        <f>BI3+1</f>
        <v>45244</v>
      </c>
      <c r="BK3" s="23">
        <f>BJ3+1</f>
        <v>45245</v>
      </c>
      <c r="BL3" s="23">
        <f t="shared" ref="BL3:BO3" si="7">BK3+1</f>
        <v>45246</v>
      </c>
      <c r="BM3" s="25">
        <f t="shared" si="7"/>
        <v>45247</v>
      </c>
      <c r="BN3" s="25">
        <f t="shared" si="7"/>
        <v>45248</v>
      </c>
      <c r="BO3" s="25">
        <f t="shared" si="7"/>
        <v>45249</v>
      </c>
      <c r="BP3" s="26" t="s">
        <v>3</v>
      </c>
      <c r="BQ3" s="25">
        <f>BO3+1</f>
        <v>45250</v>
      </c>
      <c r="BR3" s="25">
        <f>BQ3+1</f>
        <v>45251</v>
      </c>
      <c r="BS3" s="25">
        <f>BR3+1</f>
        <v>45252</v>
      </c>
      <c r="BT3" s="25">
        <f t="shared" ref="BT3" si="8">BS3+1</f>
        <v>45253</v>
      </c>
      <c r="BU3" s="25">
        <f>BT3+1</f>
        <v>45254</v>
      </c>
      <c r="BV3" s="25">
        <f t="shared" ref="BV3:BW3" si="9">BU3+1</f>
        <v>45255</v>
      </c>
      <c r="BW3" s="23">
        <f t="shared" si="9"/>
        <v>45256</v>
      </c>
      <c r="BX3" s="24" t="s">
        <v>3</v>
      </c>
      <c r="BY3" s="23">
        <f>BW3+1</f>
        <v>45257</v>
      </c>
      <c r="BZ3" s="23">
        <f>BY3+1</f>
        <v>45258</v>
      </c>
      <c r="CA3" s="23">
        <f>BZ3+1</f>
        <v>45259</v>
      </c>
      <c r="CB3" s="23">
        <f t="shared" ref="CB3:CE3" si="10">CA3+1</f>
        <v>45260</v>
      </c>
      <c r="CC3" s="23">
        <f t="shared" si="10"/>
        <v>45261</v>
      </c>
      <c r="CD3" s="23">
        <f t="shared" si="10"/>
        <v>45262</v>
      </c>
      <c r="CE3" s="23">
        <f t="shared" si="10"/>
        <v>45263</v>
      </c>
      <c r="CF3" s="24" t="s">
        <v>3</v>
      </c>
      <c r="CG3" s="23">
        <f>CE3+1</f>
        <v>45264</v>
      </c>
      <c r="CH3" s="23">
        <f>CG3+1</f>
        <v>45265</v>
      </c>
      <c r="CI3" s="23">
        <f>CH3+1</f>
        <v>45266</v>
      </c>
      <c r="CJ3" s="23">
        <f t="shared" ref="CJ3:CM3" si="11">CI3+1</f>
        <v>45267</v>
      </c>
      <c r="CK3" s="23">
        <f t="shared" si="11"/>
        <v>45268</v>
      </c>
      <c r="CL3" s="23">
        <f t="shared" si="11"/>
        <v>45269</v>
      </c>
      <c r="CM3" s="23">
        <f t="shared" si="11"/>
        <v>45270</v>
      </c>
      <c r="CN3" s="24" t="s">
        <v>3</v>
      </c>
      <c r="CO3" s="23">
        <f>CM3+1</f>
        <v>45271</v>
      </c>
      <c r="CP3" s="23">
        <f>CO3+1</f>
        <v>45272</v>
      </c>
      <c r="CQ3" s="23">
        <f>CP3+1</f>
        <v>45273</v>
      </c>
      <c r="CR3" s="23">
        <f t="shared" ref="CR3:CU3" si="12">CQ3+1</f>
        <v>45274</v>
      </c>
      <c r="CS3" s="23">
        <f t="shared" si="12"/>
        <v>45275</v>
      </c>
      <c r="CT3" s="23">
        <f t="shared" si="12"/>
        <v>45276</v>
      </c>
      <c r="CU3" s="23">
        <f t="shared" si="12"/>
        <v>45277</v>
      </c>
      <c r="CV3" s="24" t="s">
        <v>3</v>
      </c>
      <c r="CW3" s="23">
        <f>CU3+1</f>
        <v>45278</v>
      </c>
      <c r="CX3" s="23">
        <f>CW3+1</f>
        <v>45279</v>
      </c>
      <c r="CY3" s="23">
        <f>CX3+1</f>
        <v>45280</v>
      </c>
      <c r="CZ3" s="23">
        <f t="shared" ref="CZ3:DC3" si="13">CY3+1</f>
        <v>45281</v>
      </c>
      <c r="DA3" s="23">
        <f t="shared" si="13"/>
        <v>45282</v>
      </c>
      <c r="DB3" s="23">
        <f t="shared" si="13"/>
        <v>45283</v>
      </c>
      <c r="DC3" s="23">
        <f t="shared" si="13"/>
        <v>45284</v>
      </c>
      <c r="DD3" s="24" t="s">
        <v>3</v>
      </c>
      <c r="DE3" s="23">
        <f t="shared" ref="DE3" si="14">DC3+1</f>
        <v>45285</v>
      </c>
      <c r="DF3" s="23">
        <f t="shared" ref="DF3:DK3" si="15">DE3+1</f>
        <v>45286</v>
      </c>
      <c r="DG3" s="23">
        <f t="shared" si="15"/>
        <v>45287</v>
      </c>
      <c r="DH3" s="23">
        <f t="shared" si="15"/>
        <v>45288</v>
      </c>
      <c r="DI3" s="23">
        <f t="shared" si="15"/>
        <v>45289</v>
      </c>
      <c r="DJ3" s="23">
        <f t="shared" si="15"/>
        <v>45290</v>
      </c>
      <c r="DK3" s="23">
        <f t="shared" si="15"/>
        <v>45291</v>
      </c>
      <c r="DL3" s="24" t="s">
        <v>3</v>
      </c>
    </row>
    <row r="4" spans="1:116" s="19" customFormat="1" ht="24.95" customHeight="1">
      <c r="A4" s="57"/>
      <c r="B4" s="59"/>
      <c r="C4" s="66" t="s">
        <v>5</v>
      </c>
      <c r="D4" s="21" t="s">
        <v>6</v>
      </c>
      <c r="E4" s="52">
        <f>E3</f>
        <v>45194</v>
      </c>
      <c r="F4" s="28">
        <f t="shared" ref="F4:BQ4" si="16">F3</f>
        <v>45195</v>
      </c>
      <c r="G4" s="28">
        <f t="shared" si="16"/>
        <v>45196</v>
      </c>
      <c r="H4" s="28">
        <f t="shared" si="16"/>
        <v>45197</v>
      </c>
      <c r="I4" s="28">
        <f t="shared" si="16"/>
        <v>45198</v>
      </c>
      <c r="J4" s="28">
        <f t="shared" si="16"/>
        <v>45199</v>
      </c>
      <c r="K4" s="28">
        <f t="shared" si="16"/>
        <v>45200</v>
      </c>
      <c r="L4" s="24"/>
      <c r="M4" s="28">
        <f t="shared" si="16"/>
        <v>45201</v>
      </c>
      <c r="N4" s="28">
        <f t="shared" si="16"/>
        <v>45202</v>
      </c>
      <c r="O4" s="28">
        <f t="shared" si="16"/>
        <v>45203</v>
      </c>
      <c r="P4" s="28">
        <f t="shared" si="16"/>
        <v>45204</v>
      </c>
      <c r="Q4" s="28">
        <f t="shared" si="16"/>
        <v>45205</v>
      </c>
      <c r="R4" s="28">
        <f t="shared" si="16"/>
        <v>45206</v>
      </c>
      <c r="S4" s="28">
        <f t="shared" si="16"/>
        <v>45207</v>
      </c>
      <c r="T4" s="24"/>
      <c r="U4" s="28">
        <f t="shared" si="16"/>
        <v>45208</v>
      </c>
      <c r="V4" s="28">
        <f t="shared" si="16"/>
        <v>45209</v>
      </c>
      <c r="W4" s="28">
        <f t="shared" si="16"/>
        <v>45210</v>
      </c>
      <c r="X4" s="28">
        <f t="shared" si="16"/>
        <v>45211</v>
      </c>
      <c r="Y4" s="28">
        <f t="shared" si="16"/>
        <v>45212</v>
      </c>
      <c r="Z4" s="28">
        <f t="shared" si="16"/>
        <v>45213</v>
      </c>
      <c r="AA4" s="28">
        <f t="shared" si="16"/>
        <v>45214</v>
      </c>
      <c r="AB4" s="24"/>
      <c r="AC4" s="28">
        <f t="shared" si="16"/>
        <v>45215</v>
      </c>
      <c r="AD4" s="28">
        <f t="shared" si="16"/>
        <v>45216</v>
      </c>
      <c r="AE4" s="28">
        <f t="shared" si="16"/>
        <v>45217</v>
      </c>
      <c r="AF4" s="28">
        <f t="shared" si="16"/>
        <v>45218</v>
      </c>
      <c r="AG4" s="28">
        <f t="shared" si="16"/>
        <v>45219</v>
      </c>
      <c r="AH4" s="28">
        <f t="shared" si="16"/>
        <v>45220</v>
      </c>
      <c r="AI4" s="28">
        <f t="shared" si="16"/>
        <v>45221</v>
      </c>
      <c r="AJ4" s="24"/>
      <c r="AK4" s="28">
        <f t="shared" si="16"/>
        <v>45222</v>
      </c>
      <c r="AL4" s="28">
        <f t="shared" si="16"/>
        <v>45223</v>
      </c>
      <c r="AM4" s="28">
        <f t="shared" si="16"/>
        <v>45224</v>
      </c>
      <c r="AN4" s="28">
        <f t="shared" si="16"/>
        <v>45225</v>
      </c>
      <c r="AO4" s="28">
        <f t="shared" si="16"/>
        <v>45226</v>
      </c>
      <c r="AP4" s="28">
        <f t="shared" si="16"/>
        <v>45227</v>
      </c>
      <c r="AQ4" s="28">
        <f t="shared" si="16"/>
        <v>45228</v>
      </c>
      <c r="AR4" s="24"/>
      <c r="AS4" s="28">
        <f t="shared" si="16"/>
        <v>45229</v>
      </c>
      <c r="AT4" s="28">
        <f t="shared" si="16"/>
        <v>45230</v>
      </c>
      <c r="AU4" s="28">
        <f t="shared" si="16"/>
        <v>45231</v>
      </c>
      <c r="AV4" s="28">
        <f t="shared" si="16"/>
        <v>45232</v>
      </c>
      <c r="AW4" s="28">
        <f t="shared" si="16"/>
        <v>45233</v>
      </c>
      <c r="AX4" s="28">
        <f t="shared" si="16"/>
        <v>45234</v>
      </c>
      <c r="AY4" s="28">
        <f t="shared" si="16"/>
        <v>45235</v>
      </c>
      <c r="AZ4" s="24"/>
      <c r="BA4" s="28">
        <f t="shared" si="16"/>
        <v>45236</v>
      </c>
      <c r="BB4" s="28">
        <f t="shared" si="16"/>
        <v>45237</v>
      </c>
      <c r="BC4" s="28">
        <f t="shared" si="16"/>
        <v>45238</v>
      </c>
      <c r="BD4" s="28">
        <f t="shared" si="16"/>
        <v>45239</v>
      </c>
      <c r="BE4" s="28">
        <f t="shared" si="16"/>
        <v>45240</v>
      </c>
      <c r="BF4" s="28">
        <f t="shared" si="16"/>
        <v>45241</v>
      </c>
      <c r="BG4" s="28">
        <f t="shared" si="16"/>
        <v>45242</v>
      </c>
      <c r="BH4" s="24"/>
      <c r="BI4" s="28">
        <f t="shared" si="16"/>
        <v>45243</v>
      </c>
      <c r="BJ4" s="28">
        <f t="shared" si="16"/>
        <v>45244</v>
      </c>
      <c r="BK4" s="28">
        <f t="shared" si="16"/>
        <v>45245</v>
      </c>
      <c r="BL4" s="28">
        <f t="shared" si="16"/>
        <v>45246</v>
      </c>
      <c r="BM4" s="28">
        <f t="shared" si="16"/>
        <v>45247</v>
      </c>
      <c r="BN4" s="28">
        <f t="shared" si="16"/>
        <v>45248</v>
      </c>
      <c r="BO4" s="28">
        <f t="shared" si="16"/>
        <v>45249</v>
      </c>
      <c r="BP4" s="26"/>
      <c r="BQ4" s="28">
        <f t="shared" si="16"/>
        <v>45250</v>
      </c>
      <c r="BR4" s="28">
        <f t="shared" ref="BR4:DC4" si="17">BR3</f>
        <v>45251</v>
      </c>
      <c r="BS4" s="28">
        <f t="shared" si="17"/>
        <v>45252</v>
      </c>
      <c r="BT4" s="28">
        <f t="shared" si="17"/>
        <v>45253</v>
      </c>
      <c r="BU4" s="28">
        <f t="shared" si="17"/>
        <v>45254</v>
      </c>
      <c r="BV4" s="28">
        <f t="shared" si="17"/>
        <v>45255</v>
      </c>
      <c r="BW4" s="28">
        <f t="shared" si="17"/>
        <v>45256</v>
      </c>
      <c r="BX4" s="29"/>
      <c r="BY4" s="28">
        <f t="shared" si="17"/>
        <v>45257</v>
      </c>
      <c r="BZ4" s="28">
        <f t="shared" si="17"/>
        <v>45258</v>
      </c>
      <c r="CA4" s="28">
        <f t="shared" si="17"/>
        <v>45259</v>
      </c>
      <c r="CB4" s="28">
        <f t="shared" si="17"/>
        <v>45260</v>
      </c>
      <c r="CC4" s="28">
        <f t="shared" si="17"/>
        <v>45261</v>
      </c>
      <c r="CD4" s="28">
        <f t="shared" si="17"/>
        <v>45262</v>
      </c>
      <c r="CE4" s="28">
        <f t="shared" si="17"/>
        <v>45263</v>
      </c>
      <c r="CF4" s="24"/>
      <c r="CG4" s="28">
        <f t="shared" si="17"/>
        <v>45264</v>
      </c>
      <c r="CH4" s="28">
        <f t="shared" si="17"/>
        <v>45265</v>
      </c>
      <c r="CI4" s="28">
        <f t="shared" si="17"/>
        <v>45266</v>
      </c>
      <c r="CJ4" s="28">
        <f t="shared" si="17"/>
        <v>45267</v>
      </c>
      <c r="CK4" s="28">
        <f t="shared" si="17"/>
        <v>45268</v>
      </c>
      <c r="CL4" s="28">
        <f t="shared" si="17"/>
        <v>45269</v>
      </c>
      <c r="CM4" s="28">
        <f t="shared" si="17"/>
        <v>45270</v>
      </c>
      <c r="CN4" s="30"/>
      <c r="CO4" s="28">
        <f t="shared" si="17"/>
        <v>45271</v>
      </c>
      <c r="CP4" s="28">
        <f t="shared" si="17"/>
        <v>45272</v>
      </c>
      <c r="CQ4" s="28">
        <f t="shared" si="17"/>
        <v>45273</v>
      </c>
      <c r="CR4" s="28">
        <f t="shared" si="17"/>
        <v>45274</v>
      </c>
      <c r="CS4" s="28">
        <f t="shared" si="17"/>
        <v>45275</v>
      </c>
      <c r="CT4" s="28">
        <f t="shared" si="17"/>
        <v>45276</v>
      </c>
      <c r="CU4" s="28">
        <f t="shared" si="17"/>
        <v>45277</v>
      </c>
      <c r="CV4" s="30"/>
      <c r="CW4" s="28">
        <f t="shared" si="17"/>
        <v>45278</v>
      </c>
      <c r="CX4" s="28">
        <f t="shared" si="17"/>
        <v>45279</v>
      </c>
      <c r="CY4" s="28">
        <f t="shared" si="17"/>
        <v>45280</v>
      </c>
      <c r="CZ4" s="28">
        <f t="shared" si="17"/>
        <v>45281</v>
      </c>
      <c r="DA4" s="28">
        <f t="shared" si="17"/>
        <v>45282</v>
      </c>
      <c r="DB4" s="28">
        <f t="shared" si="17"/>
        <v>45283</v>
      </c>
      <c r="DC4" s="28">
        <f t="shared" si="17"/>
        <v>45284</v>
      </c>
      <c r="DD4" s="30"/>
      <c r="DE4" s="28">
        <f t="shared" ref="DE4:DK4" si="18">DE3</f>
        <v>45285</v>
      </c>
      <c r="DF4" s="28">
        <f t="shared" si="18"/>
        <v>45286</v>
      </c>
      <c r="DG4" s="28">
        <f t="shared" si="18"/>
        <v>45287</v>
      </c>
      <c r="DH4" s="28">
        <f t="shared" si="18"/>
        <v>45288</v>
      </c>
      <c r="DI4" s="28">
        <f t="shared" si="18"/>
        <v>45289</v>
      </c>
      <c r="DJ4" s="28">
        <f t="shared" si="18"/>
        <v>45290</v>
      </c>
      <c r="DK4" s="28">
        <f t="shared" si="18"/>
        <v>45291</v>
      </c>
      <c r="DL4" s="31"/>
    </row>
    <row r="5" spans="1:116" ht="24.95" customHeight="1">
      <c r="A5" s="32" t="s">
        <v>4</v>
      </c>
      <c r="B5" s="62">
        <f>IFERROR(C5/D5*7,"0")</f>
        <v>38.384615384615387</v>
      </c>
      <c r="C5" s="63">
        <f>SUM(K5,M5:S5,U5:AA5,AC5:AI5,AK5:AQ5,AS5:AY5,BA5:BG5,BI5:BO5,BQ5:BW5,BY5:CE5,CG5:CM5,CO5:CU5,CW5:DC5,DE5:DK5)</f>
        <v>499</v>
      </c>
      <c r="D5" s="64">
        <f>_xlfn.DAYS(D3,C3)</f>
        <v>91</v>
      </c>
      <c r="E5" s="53">
        <v>0</v>
      </c>
      <c r="F5" s="35">
        <v>0</v>
      </c>
      <c r="G5" s="35">
        <v>0</v>
      </c>
      <c r="H5" s="35">
        <v>0</v>
      </c>
      <c r="I5" s="35">
        <v>0</v>
      </c>
      <c r="J5" s="34">
        <v>0</v>
      </c>
      <c r="K5" s="35">
        <v>0</v>
      </c>
      <c r="L5" s="36">
        <f t="shared" ref="L5" si="19">SUM(E5:K5)</f>
        <v>0</v>
      </c>
      <c r="M5" s="35">
        <v>0</v>
      </c>
      <c r="N5" s="35">
        <v>11</v>
      </c>
      <c r="O5" s="35">
        <v>11</v>
      </c>
      <c r="P5" s="34">
        <v>0</v>
      </c>
      <c r="Q5" s="34">
        <v>0</v>
      </c>
      <c r="R5" s="35">
        <v>11</v>
      </c>
      <c r="S5" s="35">
        <v>11</v>
      </c>
      <c r="T5" s="36">
        <f t="shared" ref="T5" si="20">SUM(M5:S5)</f>
        <v>44</v>
      </c>
      <c r="U5" s="35">
        <v>0</v>
      </c>
      <c r="V5" s="35">
        <v>0</v>
      </c>
      <c r="W5" s="34">
        <v>11</v>
      </c>
      <c r="X5" s="35">
        <v>11</v>
      </c>
      <c r="Y5" s="35">
        <v>0</v>
      </c>
      <c r="Z5" s="35">
        <v>0</v>
      </c>
      <c r="AA5" s="35">
        <v>11</v>
      </c>
      <c r="AB5" s="36">
        <f t="shared" ref="AB5" si="21">SUM(U5:AA5)</f>
        <v>33</v>
      </c>
      <c r="AC5" s="34">
        <v>11</v>
      </c>
      <c r="AD5" s="35">
        <v>0</v>
      </c>
      <c r="AE5" s="35">
        <v>0</v>
      </c>
      <c r="AF5" s="35">
        <v>11</v>
      </c>
      <c r="AG5" s="35">
        <v>11</v>
      </c>
      <c r="AH5" s="34">
        <v>0</v>
      </c>
      <c r="AI5" s="34">
        <v>0</v>
      </c>
      <c r="AJ5" s="36">
        <f t="shared" ref="AJ5" si="22">SUM(AC5:AI5)</f>
        <v>33</v>
      </c>
      <c r="AK5" s="35">
        <v>11</v>
      </c>
      <c r="AL5" s="35">
        <v>11</v>
      </c>
      <c r="AM5" s="35">
        <v>0</v>
      </c>
      <c r="AN5" s="35">
        <v>0</v>
      </c>
      <c r="AO5" s="34">
        <v>11</v>
      </c>
      <c r="AP5" s="35">
        <v>11</v>
      </c>
      <c r="AQ5" s="35">
        <v>0</v>
      </c>
      <c r="AR5" s="36">
        <f t="shared" ref="AR5" si="23">SUM(AK5:AQ5)</f>
        <v>44</v>
      </c>
      <c r="AS5" s="35">
        <v>0</v>
      </c>
      <c r="AT5" s="35">
        <v>11</v>
      </c>
      <c r="AU5" s="34">
        <v>11</v>
      </c>
      <c r="AV5" s="35">
        <v>0</v>
      </c>
      <c r="AW5" s="35">
        <v>0</v>
      </c>
      <c r="AX5" s="35">
        <v>1</v>
      </c>
      <c r="AY5" s="35">
        <v>11</v>
      </c>
      <c r="AZ5" s="36">
        <f t="shared" ref="AZ5" si="24">SUM(AS5:AY5)</f>
        <v>34</v>
      </c>
      <c r="BA5" s="34">
        <v>0</v>
      </c>
      <c r="BB5" s="34">
        <v>0</v>
      </c>
      <c r="BC5" s="35">
        <v>11</v>
      </c>
      <c r="BD5" s="35">
        <v>11</v>
      </c>
      <c r="BE5" s="35">
        <v>6</v>
      </c>
      <c r="BF5" s="35">
        <v>0</v>
      </c>
      <c r="BG5" s="34">
        <v>11</v>
      </c>
      <c r="BH5" s="36">
        <f t="shared" ref="BH5" si="25">SUM(BA5:BG5)</f>
        <v>39</v>
      </c>
      <c r="BI5" s="35">
        <v>11</v>
      </c>
      <c r="BJ5" s="35">
        <v>0</v>
      </c>
      <c r="BK5" s="35">
        <v>0</v>
      </c>
      <c r="BL5" s="35">
        <v>11</v>
      </c>
      <c r="BM5" s="35">
        <v>11</v>
      </c>
      <c r="BN5" s="37">
        <v>0</v>
      </c>
      <c r="BO5" s="37">
        <v>0</v>
      </c>
      <c r="BP5" s="38">
        <f t="shared" ref="BP5" si="26">SUM(BI5:BO5)</f>
        <v>33</v>
      </c>
      <c r="BQ5" s="35">
        <v>11</v>
      </c>
      <c r="BR5" s="35">
        <v>11</v>
      </c>
      <c r="BS5" s="37">
        <v>0</v>
      </c>
      <c r="BT5" s="37">
        <v>0</v>
      </c>
      <c r="BU5" s="37">
        <v>11</v>
      </c>
      <c r="BV5" s="37">
        <v>11</v>
      </c>
      <c r="BW5" s="37">
        <v>0</v>
      </c>
      <c r="BX5" s="39">
        <f t="shared" ref="BX5" si="27">SUM(BQ5:BW5)</f>
        <v>44</v>
      </c>
      <c r="BY5" s="37">
        <v>0</v>
      </c>
      <c r="BZ5" s="37">
        <v>11</v>
      </c>
      <c r="CA5" s="37">
        <v>11</v>
      </c>
      <c r="CB5" s="40">
        <v>8</v>
      </c>
      <c r="CC5" s="40">
        <v>11</v>
      </c>
      <c r="CD5" s="40">
        <v>11</v>
      </c>
      <c r="CE5" s="41">
        <v>11</v>
      </c>
      <c r="CF5" s="38">
        <f t="shared" ref="CF5" si="28">SUM(BY5:CE5)</f>
        <v>63</v>
      </c>
      <c r="CG5" s="42">
        <v>0</v>
      </c>
      <c r="CH5" s="42">
        <v>0</v>
      </c>
      <c r="CI5" s="42">
        <v>11</v>
      </c>
      <c r="CJ5" s="42">
        <v>0</v>
      </c>
      <c r="CK5" s="37">
        <v>0</v>
      </c>
      <c r="CL5" s="43">
        <v>0</v>
      </c>
      <c r="CM5" s="44">
        <v>11</v>
      </c>
      <c r="CN5" s="45">
        <f t="shared" ref="CN5" si="29">SUM(CG5:CM5)</f>
        <v>22</v>
      </c>
      <c r="CO5" s="44">
        <v>11</v>
      </c>
      <c r="CP5" s="44">
        <v>0</v>
      </c>
      <c r="CQ5" s="44">
        <v>0</v>
      </c>
      <c r="CR5" s="46">
        <v>0</v>
      </c>
      <c r="CS5" s="44">
        <v>11</v>
      </c>
      <c r="CT5" s="44">
        <v>0</v>
      </c>
      <c r="CU5" s="44">
        <v>0</v>
      </c>
      <c r="CV5" s="47">
        <f t="shared" ref="CV5" si="30">SUM(CO5:CU5)</f>
        <v>22</v>
      </c>
      <c r="CW5" s="44">
        <v>11</v>
      </c>
      <c r="CX5" s="48">
        <v>11</v>
      </c>
      <c r="CY5" s="44">
        <v>0</v>
      </c>
      <c r="CZ5" s="44">
        <v>0</v>
      </c>
      <c r="DA5" s="44">
        <v>11</v>
      </c>
      <c r="DB5" s="44">
        <v>11</v>
      </c>
      <c r="DC5" s="48">
        <v>0</v>
      </c>
      <c r="DD5" s="47">
        <f>SUM(CW5:DC5)</f>
        <v>44</v>
      </c>
      <c r="DE5" s="48">
        <v>0</v>
      </c>
      <c r="DF5" s="48">
        <v>11</v>
      </c>
      <c r="DG5" s="48">
        <v>11</v>
      </c>
      <c r="DH5" s="48">
        <v>0</v>
      </c>
      <c r="DI5" s="48">
        <v>0</v>
      </c>
      <c r="DJ5" s="48">
        <v>11</v>
      </c>
      <c r="DK5" s="48">
        <v>11</v>
      </c>
      <c r="DL5" s="49">
        <f>SUM(DE5:DK5)</f>
        <v>44</v>
      </c>
    </row>
    <row r="6" spans="1:116" ht="24.95" customHeight="1">
      <c r="A6" s="54"/>
      <c r="B6" s="55"/>
      <c r="C6" s="55"/>
      <c r="D6" s="55"/>
      <c r="E6" s="34"/>
      <c r="F6" s="35"/>
      <c r="G6" s="35"/>
      <c r="H6" s="35"/>
      <c r="I6" s="35"/>
      <c r="J6" s="34"/>
      <c r="K6" s="35"/>
      <c r="L6" s="36"/>
      <c r="M6" s="35"/>
      <c r="N6" s="35"/>
      <c r="O6" s="35"/>
      <c r="P6" s="34"/>
      <c r="Q6" s="34"/>
      <c r="R6" s="35"/>
      <c r="S6" s="35"/>
      <c r="T6" s="36"/>
      <c r="U6" s="35"/>
      <c r="V6" s="35"/>
      <c r="W6" s="34"/>
      <c r="X6" s="35"/>
      <c r="Y6" s="35"/>
      <c r="Z6" s="35"/>
      <c r="AA6" s="35"/>
      <c r="AB6" s="36"/>
      <c r="AC6" s="34"/>
      <c r="AD6" s="35"/>
      <c r="AE6" s="35"/>
      <c r="AF6" s="35"/>
      <c r="AG6" s="35"/>
      <c r="AH6" s="34"/>
      <c r="AI6" s="34"/>
      <c r="AJ6" s="36"/>
      <c r="AK6" s="35"/>
      <c r="AL6" s="35"/>
      <c r="AM6" s="35"/>
      <c r="AN6" s="35"/>
      <c r="AO6" s="34"/>
      <c r="AP6" s="35"/>
      <c r="AQ6" s="35"/>
      <c r="AR6" s="36"/>
      <c r="AS6" s="35"/>
      <c r="AT6" s="35"/>
      <c r="AU6" s="34"/>
      <c r="AV6" s="35"/>
      <c r="AW6" s="35"/>
      <c r="AX6" s="35"/>
      <c r="AY6" s="35"/>
      <c r="AZ6" s="36"/>
      <c r="BA6" s="34"/>
      <c r="BB6" s="34"/>
      <c r="BC6" s="35"/>
      <c r="BD6" s="35"/>
      <c r="BE6" s="35"/>
      <c r="BF6" s="35"/>
      <c r="BG6" s="34"/>
      <c r="BH6" s="36"/>
      <c r="BI6" s="35"/>
      <c r="BJ6" s="35"/>
      <c r="BK6" s="35"/>
      <c r="BL6" s="35"/>
      <c r="BM6" s="37"/>
      <c r="BN6" s="37"/>
      <c r="BO6" s="37"/>
      <c r="BP6" s="38"/>
      <c r="BQ6" s="37"/>
      <c r="BR6" s="37"/>
      <c r="BS6" s="37"/>
      <c r="BT6" s="37"/>
      <c r="BU6" s="37"/>
      <c r="BV6" s="37"/>
      <c r="BW6" s="37"/>
      <c r="BX6" s="39"/>
      <c r="BY6" s="37"/>
      <c r="BZ6" s="37"/>
      <c r="CA6" s="37"/>
      <c r="CB6" s="40"/>
      <c r="CC6" s="40"/>
      <c r="CD6" s="40"/>
      <c r="CE6" s="41"/>
      <c r="CF6" s="38"/>
      <c r="CG6" s="42"/>
      <c r="CH6" s="42"/>
      <c r="CI6" s="42"/>
      <c r="CJ6" s="42"/>
      <c r="CK6" s="37"/>
      <c r="CL6" s="43"/>
      <c r="CM6" s="44"/>
      <c r="CN6" s="45"/>
      <c r="CO6" s="44"/>
      <c r="CP6" s="44"/>
      <c r="CQ6" s="44"/>
      <c r="CR6" s="46"/>
      <c r="CS6" s="44"/>
      <c r="CT6" s="44"/>
      <c r="CU6" s="44"/>
      <c r="CV6" s="47"/>
      <c r="CW6" s="44"/>
      <c r="CX6" s="48"/>
      <c r="CY6" s="44"/>
      <c r="CZ6" s="44"/>
      <c r="DA6" s="44"/>
      <c r="DB6" s="44"/>
      <c r="DC6" s="48"/>
      <c r="DD6" s="47"/>
      <c r="DE6" s="48"/>
      <c r="DF6" s="48"/>
      <c r="DG6" s="48"/>
      <c r="DH6" s="48"/>
      <c r="DI6" s="48"/>
      <c r="DJ6" s="48"/>
      <c r="DK6" s="48"/>
      <c r="DL6" s="49"/>
    </row>
    <row r="7" spans="1:116" ht="11.25" customHeight="1"/>
    <row r="8" spans="1:116" s="19" customFormat="1" ht="24.95" customHeight="1">
      <c r="A8" s="6" t="s">
        <v>1</v>
      </c>
      <c r="B8" s="60" t="s">
        <v>0</v>
      </c>
      <c r="C8" s="67">
        <v>2024</v>
      </c>
      <c r="D8" s="67">
        <v>1</v>
      </c>
      <c r="E8" s="9">
        <v>1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1"/>
      <c r="AM8" s="12"/>
      <c r="AN8" s="13"/>
      <c r="AO8" s="13"/>
      <c r="AP8" s="13"/>
      <c r="AQ8" s="13"/>
      <c r="AR8" s="13"/>
      <c r="AS8" s="13"/>
      <c r="AT8" s="13"/>
      <c r="AU8" s="13">
        <v>11</v>
      </c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4"/>
      <c r="BU8" s="15"/>
      <c r="BV8" s="16"/>
      <c r="BW8" s="16"/>
      <c r="BX8" s="16"/>
      <c r="BY8" s="16"/>
      <c r="BZ8" s="16"/>
      <c r="CA8" s="16"/>
      <c r="CB8" s="16"/>
      <c r="CC8" s="16">
        <v>12</v>
      </c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7"/>
      <c r="DD8" s="16"/>
      <c r="DE8" s="16"/>
      <c r="DF8" s="16"/>
      <c r="DG8" s="16"/>
      <c r="DH8" s="16"/>
      <c r="DI8" s="16"/>
      <c r="DJ8" s="16"/>
      <c r="DK8" s="16"/>
      <c r="DL8" s="18"/>
    </row>
    <row r="9" spans="1:116" s="19" customFormat="1" ht="24.95" customHeight="1">
      <c r="A9" s="20"/>
      <c r="B9" s="7" t="s">
        <v>2</v>
      </c>
      <c r="C9" s="8">
        <f>DATE(C8,D8,0)+1</f>
        <v>45292</v>
      </c>
      <c r="D9" s="8">
        <f>EDATE(C9,3)-1</f>
        <v>45382</v>
      </c>
      <c r="E9" s="22">
        <v>45292</v>
      </c>
      <c r="F9" s="23">
        <f>E9+1</f>
        <v>45293</v>
      </c>
      <c r="G9" s="23">
        <f>F9+1</f>
        <v>45294</v>
      </c>
      <c r="H9" s="23">
        <f t="shared" ref="H9" si="31">G9+1</f>
        <v>45295</v>
      </c>
      <c r="I9" s="23">
        <f t="shared" ref="I9" si="32">H9+1</f>
        <v>45296</v>
      </c>
      <c r="J9" s="23">
        <f t="shared" ref="J9" si="33">I9+1</f>
        <v>45297</v>
      </c>
      <c r="K9" s="23">
        <f t="shared" ref="K9" si="34">J9+1</f>
        <v>45298</v>
      </c>
      <c r="L9" s="24" t="s">
        <v>3</v>
      </c>
      <c r="M9" s="23">
        <f>K9+1</f>
        <v>45299</v>
      </c>
      <c r="N9" s="23">
        <f>M9+1</f>
        <v>45300</v>
      </c>
      <c r="O9" s="23">
        <f>N9+1</f>
        <v>45301</v>
      </c>
      <c r="P9" s="23">
        <f t="shared" ref="P9" si="35">O9+1</f>
        <v>45302</v>
      </c>
      <c r="Q9" s="23">
        <f t="shared" ref="Q9" si="36">P9+1</f>
        <v>45303</v>
      </c>
      <c r="R9" s="23">
        <f t="shared" ref="R9" si="37">Q9+1</f>
        <v>45304</v>
      </c>
      <c r="S9" s="23">
        <f t="shared" ref="S9" si="38">R9+1</f>
        <v>45305</v>
      </c>
      <c r="T9" s="24" t="s">
        <v>3</v>
      </c>
      <c r="U9" s="23">
        <f>S9+1</f>
        <v>45306</v>
      </c>
      <c r="V9" s="23">
        <f>U9+1</f>
        <v>45307</v>
      </c>
      <c r="W9" s="23">
        <f>V9+1</f>
        <v>45308</v>
      </c>
      <c r="X9" s="23">
        <f t="shared" ref="X9" si="39">W9+1</f>
        <v>45309</v>
      </c>
      <c r="Y9" s="23">
        <f t="shared" ref="Y9" si="40">X9+1</f>
        <v>45310</v>
      </c>
      <c r="Z9" s="23">
        <f t="shared" ref="Z9" si="41">Y9+1</f>
        <v>45311</v>
      </c>
      <c r="AA9" s="23">
        <f t="shared" ref="AA9" si="42">Z9+1</f>
        <v>45312</v>
      </c>
      <c r="AB9" s="24" t="s">
        <v>3</v>
      </c>
      <c r="AC9" s="23">
        <f>AA9+1</f>
        <v>45313</v>
      </c>
      <c r="AD9" s="23">
        <f>AC9+1</f>
        <v>45314</v>
      </c>
      <c r="AE9" s="23">
        <f>AD9+1</f>
        <v>45315</v>
      </c>
      <c r="AF9" s="23">
        <f t="shared" ref="AF9" si="43">AE9+1</f>
        <v>45316</v>
      </c>
      <c r="AG9" s="23">
        <f t="shared" ref="AG9" si="44">AF9+1</f>
        <v>45317</v>
      </c>
      <c r="AH9" s="23">
        <f t="shared" ref="AH9" si="45">AG9+1</f>
        <v>45318</v>
      </c>
      <c r="AI9" s="23">
        <f t="shared" ref="AI9" si="46">AH9+1</f>
        <v>45319</v>
      </c>
      <c r="AJ9" s="24" t="s">
        <v>3</v>
      </c>
      <c r="AK9" s="23">
        <f>AI9+1</f>
        <v>45320</v>
      </c>
      <c r="AL9" s="23">
        <f>AK9+1</f>
        <v>45321</v>
      </c>
      <c r="AM9" s="23">
        <f>AL9+1</f>
        <v>45322</v>
      </c>
      <c r="AN9" s="23">
        <f t="shared" ref="AN9" si="47">AM9+1</f>
        <v>45323</v>
      </c>
      <c r="AO9" s="23">
        <f t="shared" ref="AO9" si="48">AN9+1</f>
        <v>45324</v>
      </c>
      <c r="AP9" s="23">
        <f t="shared" ref="AP9" si="49">AO9+1</f>
        <v>45325</v>
      </c>
      <c r="AQ9" s="23">
        <f t="shared" ref="AQ9" si="50">AP9+1</f>
        <v>45326</v>
      </c>
      <c r="AR9" s="24" t="s">
        <v>3</v>
      </c>
      <c r="AS9" s="23">
        <f>AQ9+1</f>
        <v>45327</v>
      </c>
      <c r="AT9" s="23">
        <f>AS9+1</f>
        <v>45328</v>
      </c>
      <c r="AU9" s="23">
        <f>AT9+1</f>
        <v>45329</v>
      </c>
      <c r="AV9" s="23">
        <f t="shared" ref="AV9" si="51">AU9+1</f>
        <v>45330</v>
      </c>
      <c r="AW9" s="23">
        <f t="shared" ref="AW9" si="52">AV9+1</f>
        <v>45331</v>
      </c>
      <c r="AX9" s="23">
        <f t="shared" ref="AX9" si="53">AW9+1</f>
        <v>45332</v>
      </c>
      <c r="AY9" s="23">
        <f t="shared" ref="AY9" si="54">AX9+1</f>
        <v>45333</v>
      </c>
      <c r="AZ9" s="24" t="s">
        <v>3</v>
      </c>
      <c r="BA9" s="23">
        <f>AY9+1</f>
        <v>45334</v>
      </c>
      <c r="BB9" s="23">
        <f>BA9+1</f>
        <v>45335</v>
      </c>
      <c r="BC9" s="23">
        <f>BB9+1</f>
        <v>45336</v>
      </c>
      <c r="BD9" s="23">
        <f t="shared" ref="BD9" si="55">BC9+1</f>
        <v>45337</v>
      </c>
      <c r="BE9" s="23">
        <f t="shared" ref="BE9" si="56">BD9+1</f>
        <v>45338</v>
      </c>
      <c r="BF9" s="23">
        <f t="shared" ref="BF9" si="57">BE9+1</f>
        <v>45339</v>
      </c>
      <c r="BG9" s="23">
        <f t="shared" ref="BG9" si="58">BF9+1</f>
        <v>45340</v>
      </c>
      <c r="BH9" s="24" t="s">
        <v>3</v>
      </c>
      <c r="BI9" s="23">
        <f>BG9+1</f>
        <v>45341</v>
      </c>
      <c r="BJ9" s="23">
        <f>BI9+1</f>
        <v>45342</v>
      </c>
      <c r="BK9" s="23">
        <f>BJ9+1</f>
        <v>45343</v>
      </c>
      <c r="BL9" s="23">
        <f t="shared" ref="BL9" si="59">BK9+1</f>
        <v>45344</v>
      </c>
      <c r="BM9" s="25">
        <f t="shared" ref="BM9" si="60">BL9+1</f>
        <v>45345</v>
      </c>
      <c r="BN9" s="25">
        <f t="shared" ref="BN9" si="61">BM9+1</f>
        <v>45346</v>
      </c>
      <c r="BO9" s="25">
        <f t="shared" ref="BO9" si="62">BN9+1</f>
        <v>45347</v>
      </c>
      <c r="BP9" s="26" t="s">
        <v>3</v>
      </c>
      <c r="BQ9" s="25">
        <f>BO9+1</f>
        <v>45348</v>
      </c>
      <c r="BR9" s="25">
        <f>BQ9+1</f>
        <v>45349</v>
      </c>
      <c r="BS9" s="25">
        <f>BR9+1</f>
        <v>45350</v>
      </c>
      <c r="BT9" s="25">
        <f t="shared" ref="BT9" si="63">BS9+1</f>
        <v>45351</v>
      </c>
      <c r="BU9" s="25">
        <f>BT9+1</f>
        <v>45352</v>
      </c>
      <c r="BV9" s="25">
        <f t="shared" ref="BV9" si="64">BU9+1</f>
        <v>45353</v>
      </c>
      <c r="BW9" s="23">
        <f t="shared" ref="BW9" si="65">BV9+1</f>
        <v>45354</v>
      </c>
      <c r="BX9" s="24" t="s">
        <v>3</v>
      </c>
      <c r="BY9" s="23">
        <f>BW9+1</f>
        <v>45355</v>
      </c>
      <c r="BZ9" s="23">
        <f>BY9+1</f>
        <v>45356</v>
      </c>
      <c r="CA9" s="23">
        <f>BZ9+1</f>
        <v>45357</v>
      </c>
      <c r="CB9" s="23">
        <f t="shared" ref="CB9" si="66">CA9+1</f>
        <v>45358</v>
      </c>
      <c r="CC9" s="23">
        <f t="shared" ref="CC9" si="67">CB9+1</f>
        <v>45359</v>
      </c>
      <c r="CD9" s="23">
        <f t="shared" ref="CD9" si="68">CC9+1</f>
        <v>45360</v>
      </c>
      <c r="CE9" s="23">
        <f t="shared" ref="CE9" si="69">CD9+1</f>
        <v>45361</v>
      </c>
      <c r="CF9" s="24" t="s">
        <v>3</v>
      </c>
      <c r="CG9" s="23">
        <f>CE9+1</f>
        <v>45362</v>
      </c>
      <c r="CH9" s="23">
        <f>CG9+1</f>
        <v>45363</v>
      </c>
      <c r="CI9" s="23">
        <f>CH9+1</f>
        <v>45364</v>
      </c>
      <c r="CJ9" s="23">
        <f t="shared" ref="CJ9" si="70">CI9+1</f>
        <v>45365</v>
      </c>
      <c r="CK9" s="23">
        <f t="shared" ref="CK9" si="71">CJ9+1</f>
        <v>45366</v>
      </c>
      <c r="CL9" s="23">
        <f t="shared" ref="CL9" si="72">CK9+1</f>
        <v>45367</v>
      </c>
      <c r="CM9" s="23">
        <f t="shared" ref="CM9" si="73">CL9+1</f>
        <v>45368</v>
      </c>
      <c r="CN9" s="24" t="s">
        <v>3</v>
      </c>
      <c r="CO9" s="23">
        <f>CM9+1</f>
        <v>45369</v>
      </c>
      <c r="CP9" s="23">
        <f>CO9+1</f>
        <v>45370</v>
      </c>
      <c r="CQ9" s="23">
        <f>CP9+1</f>
        <v>45371</v>
      </c>
      <c r="CR9" s="23">
        <f t="shared" ref="CR9" si="74">CQ9+1</f>
        <v>45372</v>
      </c>
      <c r="CS9" s="23">
        <f t="shared" ref="CS9" si="75">CR9+1</f>
        <v>45373</v>
      </c>
      <c r="CT9" s="23">
        <f t="shared" ref="CT9" si="76">CS9+1</f>
        <v>45374</v>
      </c>
      <c r="CU9" s="23">
        <f t="shared" ref="CU9" si="77">CT9+1</f>
        <v>45375</v>
      </c>
      <c r="CV9" s="24" t="s">
        <v>3</v>
      </c>
      <c r="CW9" s="23">
        <f>CU9+1</f>
        <v>45376</v>
      </c>
      <c r="CX9" s="23">
        <f>CW9+1</f>
        <v>45377</v>
      </c>
      <c r="CY9" s="23">
        <f>CX9+1</f>
        <v>45378</v>
      </c>
      <c r="CZ9" s="23">
        <f t="shared" ref="CZ9" si="78">CY9+1</f>
        <v>45379</v>
      </c>
      <c r="DA9" s="23">
        <f t="shared" ref="DA9" si="79">CZ9+1</f>
        <v>45380</v>
      </c>
      <c r="DB9" s="23">
        <f t="shared" ref="DB9" si="80">DA9+1</f>
        <v>45381</v>
      </c>
      <c r="DC9" s="23">
        <f t="shared" ref="DC9" si="81">DB9+1</f>
        <v>45382</v>
      </c>
      <c r="DD9" s="24" t="s">
        <v>3</v>
      </c>
      <c r="DE9" s="23">
        <f t="shared" ref="DE9" si="82">DC9+1</f>
        <v>45383</v>
      </c>
      <c r="DF9" s="23">
        <f t="shared" ref="DF9" si="83">DE9+1</f>
        <v>45384</v>
      </c>
      <c r="DG9" s="23">
        <f t="shared" ref="DG9" si="84">DF9+1</f>
        <v>45385</v>
      </c>
      <c r="DH9" s="23">
        <f t="shared" ref="DH9" si="85">DG9+1</f>
        <v>45386</v>
      </c>
      <c r="DI9" s="23">
        <f t="shared" ref="DI9" si="86">DH9+1</f>
        <v>45387</v>
      </c>
      <c r="DJ9" s="23">
        <f t="shared" ref="DJ9" si="87">DI9+1</f>
        <v>45388</v>
      </c>
      <c r="DK9" s="23">
        <f t="shared" ref="DK9" si="88">DJ9+1</f>
        <v>45389</v>
      </c>
      <c r="DL9" s="24" t="s">
        <v>3</v>
      </c>
    </row>
    <row r="10" spans="1:116" s="19" customFormat="1" ht="24.95" customHeight="1">
      <c r="A10" s="27"/>
      <c r="B10" s="61"/>
      <c r="C10" s="66" t="s">
        <v>5</v>
      </c>
      <c r="D10" s="21" t="s">
        <v>6</v>
      </c>
      <c r="E10" s="28">
        <f>E9</f>
        <v>45292</v>
      </c>
      <c r="F10" s="28">
        <f t="shared" ref="F10:BQ10" si="89">F9</f>
        <v>45293</v>
      </c>
      <c r="G10" s="28">
        <f t="shared" si="89"/>
        <v>45294</v>
      </c>
      <c r="H10" s="28">
        <f t="shared" si="89"/>
        <v>45295</v>
      </c>
      <c r="I10" s="28">
        <f t="shared" si="89"/>
        <v>45296</v>
      </c>
      <c r="J10" s="28">
        <f t="shared" si="89"/>
        <v>45297</v>
      </c>
      <c r="K10" s="28">
        <f t="shared" si="89"/>
        <v>45298</v>
      </c>
      <c r="L10" s="24"/>
      <c r="M10" s="28">
        <f t="shared" ref="M10:BX10" si="90">M9</f>
        <v>45299</v>
      </c>
      <c r="N10" s="28">
        <f t="shared" si="90"/>
        <v>45300</v>
      </c>
      <c r="O10" s="28">
        <f t="shared" si="90"/>
        <v>45301</v>
      </c>
      <c r="P10" s="28">
        <f t="shared" si="90"/>
        <v>45302</v>
      </c>
      <c r="Q10" s="28">
        <f t="shared" si="90"/>
        <v>45303</v>
      </c>
      <c r="R10" s="28">
        <f t="shared" si="90"/>
        <v>45304</v>
      </c>
      <c r="S10" s="28">
        <f t="shared" si="90"/>
        <v>45305</v>
      </c>
      <c r="T10" s="24"/>
      <c r="U10" s="28">
        <f t="shared" ref="U10:CF10" si="91">U9</f>
        <v>45306</v>
      </c>
      <c r="V10" s="28">
        <f t="shared" si="91"/>
        <v>45307</v>
      </c>
      <c r="W10" s="28">
        <f t="shared" si="91"/>
        <v>45308</v>
      </c>
      <c r="X10" s="28">
        <f t="shared" si="91"/>
        <v>45309</v>
      </c>
      <c r="Y10" s="28">
        <f t="shared" si="91"/>
        <v>45310</v>
      </c>
      <c r="Z10" s="28">
        <f t="shared" si="91"/>
        <v>45311</v>
      </c>
      <c r="AA10" s="28">
        <f t="shared" si="91"/>
        <v>45312</v>
      </c>
      <c r="AB10" s="24"/>
      <c r="AC10" s="28">
        <f t="shared" ref="AC10:CN10" si="92">AC9</f>
        <v>45313</v>
      </c>
      <c r="AD10" s="28">
        <f t="shared" si="92"/>
        <v>45314</v>
      </c>
      <c r="AE10" s="28">
        <f t="shared" si="92"/>
        <v>45315</v>
      </c>
      <c r="AF10" s="28">
        <f t="shared" si="92"/>
        <v>45316</v>
      </c>
      <c r="AG10" s="28">
        <f t="shared" si="92"/>
        <v>45317</v>
      </c>
      <c r="AH10" s="28">
        <f t="shared" si="92"/>
        <v>45318</v>
      </c>
      <c r="AI10" s="28">
        <f t="shared" si="92"/>
        <v>45319</v>
      </c>
      <c r="AJ10" s="24"/>
      <c r="AK10" s="28">
        <f t="shared" ref="AK10:CV10" si="93">AK9</f>
        <v>45320</v>
      </c>
      <c r="AL10" s="28">
        <f t="shared" si="93"/>
        <v>45321</v>
      </c>
      <c r="AM10" s="28">
        <f t="shared" si="93"/>
        <v>45322</v>
      </c>
      <c r="AN10" s="28">
        <f t="shared" si="93"/>
        <v>45323</v>
      </c>
      <c r="AO10" s="28">
        <f t="shared" si="93"/>
        <v>45324</v>
      </c>
      <c r="AP10" s="28">
        <f t="shared" si="93"/>
        <v>45325</v>
      </c>
      <c r="AQ10" s="28">
        <f t="shared" si="93"/>
        <v>45326</v>
      </c>
      <c r="AR10" s="24"/>
      <c r="AS10" s="28">
        <f t="shared" ref="AS10:DD10" si="94">AS9</f>
        <v>45327</v>
      </c>
      <c r="AT10" s="28">
        <f t="shared" si="94"/>
        <v>45328</v>
      </c>
      <c r="AU10" s="28">
        <f t="shared" si="94"/>
        <v>45329</v>
      </c>
      <c r="AV10" s="28">
        <f t="shared" si="94"/>
        <v>45330</v>
      </c>
      <c r="AW10" s="28">
        <f t="shared" si="94"/>
        <v>45331</v>
      </c>
      <c r="AX10" s="28">
        <f t="shared" si="94"/>
        <v>45332</v>
      </c>
      <c r="AY10" s="28">
        <f t="shared" si="94"/>
        <v>45333</v>
      </c>
      <c r="AZ10" s="24"/>
      <c r="BA10" s="28">
        <f t="shared" ref="BA10:DL10" si="95">BA9</f>
        <v>45334</v>
      </c>
      <c r="BB10" s="28">
        <f t="shared" si="95"/>
        <v>45335</v>
      </c>
      <c r="BC10" s="28">
        <f t="shared" si="95"/>
        <v>45336</v>
      </c>
      <c r="BD10" s="28">
        <f t="shared" si="95"/>
        <v>45337</v>
      </c>
      <c r="BE10" s="28">
        <f t="shared" si="95"/>
        <v>45338</v>
      </c>
      <c r="BF10" s="28">
        <f t="shared" si="95"/>
        <v>45339</v>
      </c>
      <c r="BG10" s="28">
        <f t="shared" si="95"/>
        <v>45340</v>
      </c>
      <c r="BH10" s="24"/>
      <c r="BI10" s="28">
        <f t="shared" ref="BI10:DT10" si="96">BI9</f>
        <v>45341</v>
      </c>
      <c r="BJ10" s="28">
        <f t="shared" si="96"/>
        <v>45342</v>
      </c>
      <c r="BK10" s="28">
        <f t="shared" si="96"/>
        <v>45343</v>
      </c>
      <c r="BL10" s="28">
        <f t="shared" si="96"/>
        <v>45344</v>
      </c>
      <c r="BM10" s="28">
        <f t="shared" si="96"/>
        <v>45345</v>
      </c>
      <c r="BN10" s="28">
        <f t="shared" si="96"/>
        <v>45346</v>
      </c>
      <c r="BO10" s="28">
        <f t="shared" si="96"/>
        <v>45347</v>
      </c>
      <c r="BP10" s="26"/>
      <c r="BQ10" s="28">
        <f t="shared" ref="BQ10:EB10" si="97">BQ9</f>
        <v>45348</v>
      </c>
      <c r="BR10" s="28">
        <f t="shared" si="97"/>
        <v>45349</v>
      </c>
      <c r="BS10" s="28">
        <f t="shared" si="97"/>
        <v>45350</v>
      </c>
      <c r="BT10" s="28">
        <f t="shared" si="97"/>
        <v>45351</v>
      </c>
      <c r="BU10" s="28">
        <f t="shared" si="97"/>
        <v>45352</v>
      </c>
      <c r="BV10" s="28">
        <f t="shared" si="97"/>
        <v>45353</v>
      </c>
      <c r="BW10" s="28">
        <f t="shared" si="97"/>
        <v>45354</v>
      </c>
      <c r="BX10" s="29"/>
      <c r="BY10" s="28">
        <f t="shared" ref="BY10:DJ10" si="98">BY9</f>
        <v>45355</v>
      </c>
      <c r="BZ10" s="28">
        <f t="shared" si="98"/>
        <v>45356</v>
      </c>
      <c r="CA10" s="28">
        <f t="shared" si="98"/>
        <v>45357</v>
      </c>
      <c r="CB10" s="28">
        <f t="shared" si="98"/>
        <v>45358</v>
      </c>
      <c r="CC10" s="28">
        <f t="shared" si="98"/>
        <v>45359</v>
      </c>
      <c r="CD10" s="28">
        <f t="shared" si="98"/>
        <v>45360</v>
      </c>
      <c r="CE10" s="28">
        <f t="shared" si="98"/>
        <v>45361</v>
      </c>
      <c r="CF10" s="24"/>
      <c r="CG10" s="28">
        <f t="shared" ref="CG10:DR10" si="99">CG9</f>
        <v>45362</v>
      </c>
      <c r="CH10" s="28">
        <f t="shared" si="99"/>
        <v>45363</v>
      </c>
      <c r="CI10" s="28">
        <f t="shared" si="99"/>
        <v>45364</v>
      </c>
      <c r="CJ10" s="28">
        <f t="shared" si="99"/>
        <v>45365</v>
      </c>
      <c r="CK10" s="28">
        <f t="shared" si="99"/>
        <v>45366</v>
      </c>
      <c r="CL10" s="28">
        <f t="shared" si="99"/>
        <v>45367</v>
      </c>
      <c r="CM10" s="28">
        <f t="shared" si="99"/>
        <v>45368</v>
      </c>
      <c r="CN10" s="30"/>
      <c r="CO10" s="28">
        <f t="shared" ref="CO10:DZ10" si="100">CO9</f>
        <v>45369</v>
      </c>
      <c r="CP10" s="28">
        <f t="shared" si="100"/>
        <v>45370</v>
      </c>
      <c r="CQ10" s="28">
        <f t="shared" si="100"/>
        <v>45371</v>
      </c>
      <c r="CR10" s="28">
        <f t="shared" si="100"/>
        <v>45372</v>
      </c>
      <c r="CS10" s="28">
        <f t="shared" si="100"/>
        <v>45373</v>
      </c>
      <c r="CT10" s="28">
        <f t="shared" si="100"/>
        <v>45374</v>
      </c>
      <c r="CU10" s="28">
        <f t="shared" si="100"/>
        <v>45375</v>
      </c>
      <c r="CV10" s="30"/>
      <c r="CW10" s="28">
        <f t="shared" ref="CW10:EH10" si="101">CW9</f>
        <v>45376</v>
      </c>
      <c r="CX10" s="28">
        <f t="shared" si="101"/>
        <v>45377</v>
      </c>
      <c r="CY10" s="28">
        <f t="shared" si="101"/>
        <v>45378</v>
      </c>
      <c r="CZ10" s="28">
        <f t="shared" si="101"/>
        <v>45379</v>
      </c>
      <c r="DA10" s="28">
        <f t="shared" si="101"/>
        <v>45380</v>
      </c>
      <c r="DB10" s="28">
        <f t="shared" si="101"/>
        <v>45381</v>
      </c>
      <c r="DC10" s="28">
        <f t="shared" si="101"/>
        <v>45382</v>
      </c>
      <c r="DD10" s="30"/>
      <c r="DE10" s="28">
        <f t="shared" ref="DE10:DK10" si="102">DE9</f>
        <v>45383</v>
      </c>
      <c r="DF10" s="28">
        <f t="shared" si="102"/>
        <v>45384</v>
      </c>
      <c r="DG10" s="28">
        <f t="shared" si="102"/>
        <v>45385</v>
      </c>
      <c r="DH10" s="28">
        <f t="shared" si="102"/>
        <v>45386</v>
      </c>
      <c r="DI10" s="28">
        <f t="shared" si="102"/>
        <v>45387</v>
      </c>
      <c r="DJ10" s="28">
        <f t="shared" si="102"/>
        <v>45388</v>
      </c>
      <c r="DK10" s="28">
        <f t="shared" si="102"/>
        <v>45389</v>
      </c>
      <c r="DL10" s="31"/>
    </row>
    <row r="11" spans="1:116" ht="24.95" customHeight="1">
      <c r="A11" s="32" t="s">
        <v>4</v>
      </c>
      <c r="B11" s="65">
        <f>IFERROR(C11/D11*7,"0")</f>
        <v>38.81111111111111</v>
      </c>
      <c r="C11" s="63">
        <f>SUM(K11,M11:S11,U11:AA11,AC11:AI11,AK11:AQ11,AS11:AY11,BA11:BG11,BI11:BO11,BQ11:BW11,BY11:CE11,CG11:CM11,CO11:CU11,CW11:DC11,DE11:DK11)</f>
        <v>499</v>
      </c>
      <c r="D11" s="64">
        <f>_xlfn.DAYS(D9,C9)</f>
        <v>90</v>
      </c>
      <c r="E11" s="34">
        <v>0</v>
      </c>
      <c r="F11" s="35">
        <v>0</v>
      </c>
      <c r="G11" s="35">
        <v>0</v>
      </c>
      <c r="H11" s="35">
        <v>0</v>
      </c>
      <c r="I11" s="35">
        <v>0</v>
      </c>
      <c r="J11" s="34">
        <v>0</v>
      </c>
      <c r="K11" s="35">
        <v>0</v>
      </c>
      <c r="L11" s="36">
        <f t="shared" ref="L11" si="103">SUM(E11:K11)</f>
        <v>0</v>
      </c>
      <c r="M11" s="35">
        <v>0</v>
      </c>
      <c r="N11" s="35">
        <v>11</v>
      </c>
      <c r="O11" s="35">
        <v>11</v>
      </c>
      <c r="P11" s="34">
        <v>0</v>
      </c>
      <c r="Q11" s="34">
        <v>0</v>
      </c>
      <c r="R11" s="35">
        <v>11</v>
      </c>
      <c r="S11" s="35">
        <v>11</v>
      </c>
      <c r="T11" s="36">
        <f t="shared" ref="T11" si="104">SUM(M11:S11)</f>
        <v>44</v>
      </c>
      <c r="U11" s="35">
        <v>0</v>
      </c>
      <c r="V11" s="35">
        <v>0</v>
      </c>
      <c r="W11" s="34">
        <v>11</v>
      </c>
      <c r="X11" s="35">
        <v>11</v>
      </c>
      <c r="Y11" s="35">
        <v>0</v>
      </c>
      <c r="Z11" s="35">
        <v>0</v>
      </c>
      <c r="AA11" s="35">
        <v>11</v>
      </c>
      <c r="AB11" s="36">
        <f t="shared" ref="AB11" si="105">SUM(U11:AA11)</f>
        <v>33</v>
      </c>
      <c r="AC11" s="34">
        <v>11</v>
      </c>
      <c r="AD11" s="35">
        <v>0</v>
      </c>
      <c r="AE11" s="35">
        <v>0</v>
      </c>
      <c r="AF11" s="35">
        <v>11</v>
      </c>
      <c r="AG11" s="35">
        <v>11</v>
      </c>
      <c r="AH11" s="34">
        <v>0</v>
      </c>
      <c r="AI11" s="34">
        <v>0</v>
      </c>
      <c r="AJ11" s="36">
        <f t="shared" ref="AJ11" si="106">SUM(AC11:AI11)</f>
        <v>33</v>
      </c>
      <c r="AK11" s="35">
        <v>11</v>
      </c>
      <c r="AL11" s="35">
        <v>11</v>
      </c>
      <c r="AM11" s="35">
        <v>0</v>
      </c>
      <c r="AN11" s="35">
        <v>0</v>
      </c>
      <c r="AO11" s="34">
        <v>11</v>
      </c>
      <c r="AP11" s="35">
        <v>11</v>
      </c>
      <c r="AQ11" s="35">
        <v>0</v>
      </c>
      <c r="AR11" s="36">
        <f t="shared" ref="AR11" si="107">SUM(AK11:AQ11)</f>
        <v>44</v>
      </c>
      <c r="AS11" s="35">
        <v>0</v>
      </c>
      <c r="AT11" s="35">
        <v>11</v>
      </c>
      <c r="AU11" s="34">
        <v>11</v>
      </c>
      <c r="AV11" s="35">
        <v>0</v>
      </c>
      <c r="AW11" s="35">
        <v>0</v>
      </c>
      <c r="AX11" s="35">
        <v>1</v>
      </c>
      <c r="AY11" s="35">
        <v>11</v>
      </c>
      <c r="AZ11" s="36">
        <f t="shared" ref="AZ11" si="108">SUM(AS11:AY11)</f>
        <v>34</v>
      </c>
      <c r="BA11" s="34">
        <v>0</v>
      </c>
      <c r="BB11" s="34">
        <v>0</v>
      </c>
      <c r="BC11" s="35">
        <v>11</v>
      </c>
      <c r="BD11" s="35">
        <v>11</v>
      </c>
      <c r="BE11" s="35">
        <v>6</v>
      </c>
      <c r="BF11" s="35">
        <v>0</v>
      </c>
      <c r="BG11" s="34">
        <v>11</v>
      </c>
      <c r="BH11" s="36">
        <f t="shared" ref="BH11" si="109">SUM(BA11:BG11)</f>
        <v>39</v>
      </c>
      <c r="BI11" s="35">
        <v>11</v>
      </c>
      <c r="BJ11" s="35">
        <v>0</v>
      </c>
      <c r="BK11" s="35">
        <v>0</v>
      </c>
      <c r="BL11" s="35">
        <v>11</v>
      </c>
      <c r="BM11" s="35">
        <v>11</v>
      </c>
      <c r="BN11" s="37">
        <v>0</v>
      </c>
      <c r="BO11" s="37">
        <v>0</v>
      </c>
      <c r="BP11" s="38">
        <f t="shared" ref="BP11" si="110">SUM(BI11:BO11)</f>
        <v>33</v>
      </c>
      <c r="BQ11" s="35">
        <v>11</v>
      </c>
      <c r="BR11" s="35">
        <v>11</v>
      </c>
      <c r="BS11" s="37">
        <v>0</v>
      </c>
      <c r="BT11" s="37">
        <v>0</v>
      </c>
      <c r="BU11" s="37">
        <v>11</v>
      </c>
      <c r="BV11" s="37">
        <v>11</v>
      </c>
      <c r="BW11" s="37">
        <v>0</v>
      </c>
      <c r="BX11" s="39">
        <f t="shared" ref="BX11" si="111">SUM(BQ11:BW11)</f>
        <v>44</v>
      </c>
      <c r="BY11" s="37">
        <v>0</v>
      </c>
      <c r="BZ11" s="37">
        <v>11</v>
      </c>
      <c r="CA11" s="37">
        <v>11</v>
      </c>
      <c r="CB11" s="40">
        <v>8</v>
      </c>
      <c r="CC11" s="40">
        <v>11</v>
      </c>
      <c r="CD11" s="40">
        <v>11</v>
      </c>
      <c r="CE11" s="41">
        <v>11</v>
      </c>
      <c r="CF11" s="38">
        <f t="shared" ref="CF11" si="112">SUM(BY11:CE11)</f>
        <v>63</v>
      </c>
      <c r="CG11" s="42">
        <v>0</v>
      </c>
      <c r="CH11" s="42">
        <v>0</v>
      </c>
      <c r="CI11" s="42">
        <v>11</v>
      </c>
      <c r="CJ11" s="42">
        <v>0</v>
      </c>
      <c r="CK11" s="37">
        <v>0</v>
      </c>
      <c r="CL11" s="43">
        <v>0</v>
      </c>
      <c r="CM11" s="44">
        <v>11</v>
      </c>
      <c r="CN11" s="45">
        <f t="shared" ref="CN11" si="113">SUM(CG11:CM11)</f>
        <v>22</v>
      </c>
      <c r="CO11" s="44">
        <v>11</v>
      </c>
      <c r="CP11" s="44">
        <v>0</v>
      </c>
      <c r="CQ11" s="44">
        <v>0</v>
      </c>
      <c r="CR11" s="46">
        <v>0</v>
      </c>
      <c r="CS11" s="44">
        <v>11</v>
      </c>
      <c r="CT11" s="44">
        <v>0</v>
      </c>
      <c r="CU11" s="44">
        <v>0</v>
      </c>
      <c r="CV11" s="47">
        <f t="shared" ref="CV11" si="114">SUM(CO11:CU11)</f>
        <v>22</v>
      </c>
      <c r="CW11" s="44">
        <v>11</v>
      </c>
      <c r="CX11" s="48">
        <v>11</v>
      </c>
      <c r="CY11" s="44">
        <v>0</v>
      </c>
      <c r="CZ11" s="44">
        <v>0</v>
      </c>
      <c r="DA11" s="44">
        <v>11</v>
      </c>
      <c r="DB11" s="44">
        <v>11</v>
      </c>
      <c r="DC11" s="48">
        <v>0</v>
      </c>
      <c r="DD11" s="47">
        <f>SUM(CW11:DC11)</f>
        <v>44</v>
      </c>
      <c r="DE11" s="48">
        <v>0</v>
      </c>
      <c r="DF11" s="48">
        <v>11</v>
      </c>
      <c r="DG11" s="48">
        <v>11</v>
      </c>
      <c r="DH11" s="48">
        <v>0</v>
      </c>
      <c r="DI11" s="48">
        <v>0</v>
      </c>
      <c r="DJ11" s="48">
        <v>11</v>
      </c>
      <c r="DK11" s="48">
        <v>11</v>
      </c>
      <c r="DL11" s="49">
        <f>SUM(DE11:DK11)</f>
        <v>44</v>
      </c>
    </row>
    <row r="12" spans="1:116" ht="24.95" customHeight="1">
      <c r="A12" s="32"/>
      <c r="B12" s="33"/>
      <c r="C12" s="33"/>
      <c r="D12" s="33"/>
      <c r="E12" s="34"/>
      <c r="F12" s="35"/>
      <c r="G12" s="35"/>
      <c r="H12" s="35"/>
      <c r="I12" s="35"/>
      <c r="J12" s="34"/>
      <c r="K12" s="35"/>
      <c r="L12" s="36"/>
      <c r="M12" s="35"/>
      <c r="N12" s="35"/>
      <c r="O12" s="35"/>
      <c r="P12" s="34"/>
      <c r="Q12" s="34"/>
      <c r="R12" s="35"/>
      <c r="S12" s="35"/>
      <c r="T12" s="36"/>
      <c r="U12" s="35"/>
      <c r="V12" s="35"/>
      <c r="W12" s="34"/>
      <c r="X12" s="35"/>
      <c r="Y12" s="35"/>
      <c r="Z12" s="35"/>
      <c r="AA12" s="35"/>
      <c r="AB12" s="36"/>
      <c r="AC12" s="34"/>
      <c r="AD12" s="35"/>
      <c r="AE12" s="35"/>
      <c r="AF12" s="35"/>
      <c r="AG12" s="35"/>
      <c r="AH12" s="34"/>
      <c r="AI12" s="34"/>
      <c r="AJ12" s="36"/>
      <c r="AK12" s="35"/>
      <c r="AL12" s="35"/>
      <c r="AM12" s="35"/>
      <c r="AN12" s="35"/>
      <c r="AO12" s="34"/>
      <c r="AP12" s="35"/>
      <c r="AQ12" s="35"/>
      <c r="AR12" s="36"/>
      <c r="AS12" s="35"/>
      <c r="AT12" s="35"/>
      <c r="AU12" s="34"/>
      <c r="AV12" s="35"/>
      <c r="AW12" s="35"/>
      <c r="AX12" s="35"/>
      <c r="AY12" s="35"/>
      <c r="AZ12" s="36"/>
      <c r="BA12" s="34"/>
      <c r="BB12" s="34"/>
      <c r="BC12" s="35"/>
      <c r="BD12" s="35"/>
      <c r="BE12" s="35"/>
      <c r="BF12" s="35"/>
      <c r="BG12" s="34"/>
      <c r="BH12" s="36"/>
      <c r="BI12" s="35"/>
      <c r="BJ12" s="35"/>
      <c r="BK12" s="35"/>
      <c r="BL12" s="35"/>
      <c r="BM12" s="37"/>
      <c r="BN12" s="37"/>
      <c r="BO12" s="37"/>
      <c r="BP12" s="38"/>
      <c r="BQ12" s="37"/>
      <c r="BR12" s="37"/>
      <c r="BS12" s="37"/>
      <c r="BT12" s="37"/>
      <c r="BU12" s="37"/>
      <c r="BV12" s="37"/>
      <c r="BW12" s="37"/>
      <c r="BX12" s="39"/>
      <c r="BY12" s="37"/>
      <c r="BZ12" s="37"/>
      <c r="CA12" s="37"/>
      <c r="CB12" s="40"/>
      <c r="CC12" s="40"/>
      <c r="CD12" s="40"/>
      <c r="CE12" s="41"/>
      <c r="CF12" s="38"/>
      <c r="CG12" s="42"/>
      <c r="CH12" s="42"/>
      <c r="CI12" s="42"/>
      <c r="CJ12" s="42"/>
      <c r="CK12" s="37"/>
      <c r="CL12" s="43"/>
      <c r="CM12" s="44"/>
      <c r="CN12" s="45"/>
      <c r="CO12" s="44"/>
      <c r="CP12" s="44"/>
      <c r="CQ12" s="44"/>
      <c r="CR12" s="46"/>
      <c r="CS12" s="44"/>
      <c r="CT12" s="44"/>
      <c r="CU12" s="44"/>
      <c r="CV12" s="47"/>
      <c r="CW12" s="44"/>
      <c r="CX12" s="48"/>
      <c r="CY12" s="44"/>
      <c r="CZ12" s="44"/>
      <c r="DA12" s="44"/>
      <c r="DB12" s="44"/>
      <c r="DC12" s="48"/>
      <c r="DD12" s="47"/>
      <c r="DE12" s="48"/>
      <c r="DF12" s="48"/>
      <c r="DG12" s="48"/>
      <c r="DH12" s="48"/>
      <c r="DI12" s="48"/>
      <c r="DJ12" s="48"/>
      <c r="DK12" s="48"/>
      <c r="DL12" s="49"/>
    </row>
    <row r="13" spans="1:116">
      <c r="B13" s="50"/>
      <c r="C13" s="50"/>
      <c r="D13" s="50"/>
    </row>
    <row r="15" spans="1:116">
      <c r="E15" s="51" t="s">
        <v>7</v>
      </c>
    </row>
    <row r="16" spans="1:116">
      <c r="F16" s="51" t="s">
        <v>8</v>
      </c>
    </row>
    <row r="18" spans="5:9">
      <c r="E18" s="51" t="s">
        <v>10</v>
      </c>
    </row>
    <row r="19" spans="5:9">
      <c r="E19" s="51" t="s">
        <v>11</v>
      </c>
    </row>
    <row r="20" spans="5:9">
      <c r="E20" s="51" t="s">
        <v>9</v>
      </c>
    </row>
    <row r="23" spans="5:9">
      <c r="F23" s="5"/>
      <c r="G23" s="5"/>
      <c r="H23" s="5"/>
      <c r="I23" s="5"/>
    </row>
    <row r="24" spans="5:9">
      <c r="F24" s="5"/>
      <c r="G24" s="5"/>
      <c r="H24" s="5"/>
      <c r="I24" s="5"/>
    </row>
  </sheetData>
  <mergeCells count="4">
    <mergeCell ref="A2:A3"/>
    <mergeCell ref="A8:A9"/>
    <mergeCell ref="B3:B4"/>
    <mergeCell ref="B9:B10"/>
  </mergeCells>
  <phoneticPr fontId="2" type="noConversion"/>
  <conditionalFormatting sqref="E5:DC6 DE5:DK6">
    <cfRule type="cellIs" dxfId="3" priority="4" operator="equal">
      <formula>0</formula>
    </cfRule>
  </conditionalFormatting>
  <conditionalFormatting sqref="DD5:DD6">
    <cfRule type="cellIs" dxfId="2" priority="3" operator="equal">
      <formula>0</formula>
    </cfRule>
  </conditionalFormatting>
  <conditionalFormatting sqref="E11:DC12 DE11:DK12">
    <cfRule type="cellIs" dxfId="1" priority="2" operator="equal">
      <formula>0</formula>
    </cfRule>
  </conditionalFormatting>
  <conditionalFormatting sqref="DD11:DD1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개인근태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</dc:creator>
  <cp:lastModifiedBy>ghost</cp:lastModifiedBy>
  <dcterms:created xsi:type="dcterms:W3CDTF">2023-12-05T02:35:03Z</dcterms:created>
  <dcterms:modified xsi:type="dcterms:W3CDTF">2023-12-05T03:23:40Z</dcterms:modified>
</cp:coreProperties>
</file>